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Meu Drive\Coordenadoria de Programas e Projetos 2024\PAEx 1 - Geral\"/>
    </mc:Choice>
  </mc:AlternateContent>
  <bookViews>
    <workbookView xWindow="-20520" yWindow="-120" windowWidth="20640" windowHeight="11310"/>
  </bookViews>
  <sheets>
    <sheet name="Planilha1" sheetId="1" r:id="rId1"/>
    <sheet name="Controle de pontos" sheetId="2" state="hidden" r:id="rId2"/>
  </sheets>
  <definedNames>
    <definedName name="_xlnm._FilterDatabase" localSheetId="0" hidden="1">Planilha1!$B$7:$I$148</definedName>
    <definedName name="_xlnm.Print_Area" localSheetId="0">Planilha1!$B$2:$J$148</definedName>
    <definedName name="Tab1Item1">#REF!</definedName>
    <definedName name="Tab1Item2">#REF!</definedName>
    <definedName name="Tab1Item3">#REF!</definedName>
    <definedName name="Tab2Item1">#REF!</definedName>
    <definedName name="Tab2Item2">#REF!</definedName>
    <definedName name="Tab2Item3">#REF!</definedName>
    <definedName name="Tab2Item4">#REF!</definedName>
    <definedName name="Tab2Item5">#REF!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24" i="1" l="1"/>
  <c r="I131" i="1"/>
  <c r="I136" i="1"/>
  <c r="I121" i="1"/>
  <c r="I83" i="1"/>
  <c r="I89" i="1"/>
  <c r="I92" i="1"/>
  <c r="I97" i="1"/>
  <c r="I79" i="1"/>
  <c r="I69" i="1" l="1"/>
  <c r="J9" i="1" l="1"/>
  <c r="I101" i="1"/>
  <c r="I148" i="1"/>
  <c r="I140" i="1"/>
  <c r="I75" i="1"/>
  <c r="I63" i="1"/>
  <c r="I57" i="1"/>
  <c r="I52" i="1"/>
  <c r="I48" i="1"/>
  <c r="I14" i="1"/>
  <c r="I19" i="1"/>
  <c r="I26" i="1"/>
  <c r="I31" i="1"/>
  <c r="I37" i="1"/>
  <c r="I43" i="1"/>
  <c r="J52" i="1" l="1"/>
  <c r="J14" i="1"/>
  <c r="J140" i="1"/>
  <c r="I116" i="1"/>
  <c r="I111" i="1"/>
  <c r="I108" i="1"/>
  <c r="J79" i="1"/>
  <c r="J101" i="1" l="1"/>
  <c r="J6" i="1" s="1"/>
</calcChain>
</file>

<file path=xl/sharedStrings.xml><?xml version="1.0" encoding="utf-8"?>
<sst xmlns="http://schemas.openxmlformats.org/spreadsheetml/2006/main" count="229" uniqueCount="93">
  <si>
    <t>Total -  Titulação do docente + Produção docente</t>
  </si>
  <si>
    <t xml:space="preserve">Pontuação </t>
  </si>
  <si>
    <t>Pontuação MÁXIMA atribuída</t>
  </si>
  <si>
    <t>Total</t>
  </si>
  <si>
    <t>a) Doutor</t>
  </si>
  <si>
    <t>b) Mestre</t>
  </si>
  <si>
    <t>c) Especialista</t>
  </si>
  <si>
    <t>Pontuação  por atividade</t>
  </si>
  <si>
    <t>Pontuação MÁXIMA por atividade</t>
  </si>
  <si>
    <t>Quantidade</t>
  </si>
  <si>
    <t>Pontuação MÁXIMA Atribuída</t>
  </si>
  <si>
    <t>2.2 Participação em eventos com apresentação de trabalhos (Máximo de 10 pontos - itens 2.2 e 2.3 )</t>
  </si>
  <si>
    <t>a) Apresentação de trabalhos no Seminário de Pesquisa e Extensão da UEMG</t>
  </si>
  <si>
    <t>b) Apresentação de trabalhos em outros eventos</t>
  </si>
  <si>
    <t>c) Organização de eventos acadêmicos regionais ou nacionais</t>
  </si>
  <si>
    <t>2.3 Participação em atividades internacionais</t>
  </si>
  <si>
    <t>b) Organização de eventos ou atividades acadêmicos internacionais</t>
  </si>
  <si>
    <t>a) Parecerista ou avaliador de projetos dos editais PAEx</t>
  </si>
  <si>
    <t>b) Parecerista ou avaliador de projetos dos editais PAPq</t>
  </si>
  <si>
    <t>c) Parecerista ou avaliador de resumo ou pôster do Seminário de Pesquisa e Extensão da UEMG</t>
  </si>
  <si>
    <t>b) Participação em exposições, performances, apresentações artísticas e/ou musicais</t>
  </si>
  <si>
    <t>Unidade:</t>
  </si>
  <si>
    <t>Titulação</t>
  </si>
  <si>
    <t>Publicações</t>
  </si>
  <si>
    <t>Participação em eventos</t>
  </si>
  <si>
    <t>Participação em ativ.internacionais</t>
  </si>
  <si>
    <t>Coorde. de projetos e orient. concl</t>
  </si>
  <si>
    <t>Parecerista ou avaliador de projetos</t>
  </si>
  <si>
    <t>Prod. artístico cultural</t>
  </si>
  <si>
    <t>Unidade</t>
  </si>
  <si>
    <t>a)</t>
  </si>
  <si>
    <t>b)</t>
  </si>
  <si>
    <t>c)</t>
  </si>
  <si>
    <t>d)</t>
  </si>
  <si>
    <t>e)</t>
  </si>
  <si>
    <t>f)</t>
  </si>
  <si>
    <t>g)</t>
  </si>
  <si>
    <t>ABAETÉ</t>
  </si>
  <si>
    <t xml:space="preserve">BARBACENA </t>
  </si>
  <si>
    <t>CAMPANHA</t>
  </si>
  <si>
    <t>CARANGOLA</t>
  </si>
  <si>
    <t xml:space="preserve">CLÁUDIO </t>
  </si>
  <si>
    <t>DIAMANTINA</t>
  </si>
  <si>
    <t xml:space="preserve">DIVINÓPOLIS </t>
  </si>
  <si>
    <t xml:space="preserve">ESCOLA DE DESIGN  DESIGN </t>
  </si>
  <si>
    <t xml:space="preserve">ESCOLA DE MÚSICA </t>
  </si>
  <si>
    <t>ESCOLA GUIGNARD</t>
  </si>
  <si>
    <t>FACULDADE DE EDUCAÇÃO</t>
  </si>
  <si>
    <t>FACULDADE DE POLÍTICAS PÚBLICAS</t>
  </si>
  <si>
    <t xml:space="preserve">FRUTAL </t>
  </si>
  <si>
    <t xml:space="preserve">IBIRITÉ </t>
  </si>
  <si>
    <t>ITUIUTABA</t>
  </si>
  <si>
    <t xml:space="preserve">JÕAO MONLEVADE </t>
  </si>
  <si>
    <t xml:space="preserve">LEOPOLDINA </t>
  </si>
  <si>
    <t>PASSOS</t>
  </si>
  <si>
    <t>POÇOS DE CALDAS</t>
  </si>
  <si>
    <t xml:space="preserve">UBÁ </t>
  </si>
  <si>
    <t>1. TITULAÇÃO DO DOCENTE (Máximo de 20 pontos)</t>
  </si>
  <si>
    <t xml:space="preserve">2. PONTUAÇÃO PARA PRODUÇÃO DOCENTE NOS ÚLTIMOS 5 ANOS </t>
  </si>
  <si>
    <t>2.1 Publicações (Máximo de 15 pontos)</t>
  </si>
  <si>
    <t xml:space="preserve">b) Artigo científico publicado em outros periódicos </t>
  </si>
  <si>
    <t>a) Artigo publicado em periódicos de extensão</t>
  </si>
  <si>
    <t>c) Livro publicado</t>
  </si>
  <si>
    <t>d) Capítulo de livro publicado</t>
  </si>
  <si>
    <t>e) Trabalho completo publicado em anais de eventos</t>
  </si>
  <si>
    <t>f) Resumo expandido publicado em anais de eventos</t>
  </si>
  <si>
    <t>g) Resumo publicado em anais de eventos</t>
  </si>
  <si>
    <t>a) Coordenação de Extensão de Unidade Acadêmica (últimos 5 anos / 1 ponto por ano)</t>
  </si>
  <si>
    <t>b) Coordenação de projetos de extensão com bolsista</t>
  </si>
  <si>
    <t>e) Parecerista ou avaliador em periódicos acadêmicos/científicos</t>
  </si>
  <si>
    <t xml:space="preserve">d) Orientação de Trabalhos de Conclusão de Curso (graduação ou pós-graduação) </t>
  </si>
  <si>
    <t xml:space="preserve">e) Co-orientação de trabalhos de conclusão de curso (graduação ou pós-graduação) </t>
  </si>
  <si>
    <t>h) Participação em banca de qualificação (pós-graduação)</t>
  </si>
  <si>
    <t>NOME DO CANDIDATO</t>
  </si>
  <si>
    <t>1.</t>
  </si>
  <si>
    <t>2.</t>
  </si>
  <si>
    <t>3.</t>
  </si>
  <si>
    <t>4.</t>
  </si>
  <si>
    <t>5.</t>
  </si>
  <si>
    <t>6.</t>
  </si>
  <si>
    <t>7.</t>
  </si>
  <si>
    <t>c) Coordenação de projetos de pesquisa e/ou Ensino (por ex. PEMA, PIBID PIBIC etc.)</t>
  </si>
  <si>
    <t>f) Participação em banca de conclusão de curso (pós-graduação)</t>
  </si>
  <si>
    <t>g) Participação em banca de conclusão de curso (graduação)</t>
  </si>
  <si>
    <r>
      <rPr>
        <b/>
        <sz val="8"/>
        <rFont val="Calibri"/>
        <family val="2"/>
        <scheme val="minor"/>
      </rPr>
      <t>Instruções de preenchimento:</t>
    </r>
    <r>
      <rPr>
        <sz val="8"/>
        <rFont val="Calibri"/>
        <family val="2"/>
        <scheme val="minor"/>
      </rPr>
      <t xml:space="preserve">
- preencher apenas as células em branco dentro da margem;
- copiar, do currículo lattes, a citação da obra publicada e colar no campo correspondente à respectiva publicação;
- colar uma publicação por linha.</t>
    </r>
  </si>
  <si>
    <r>
      <rPr>
        <b/>
        <sz val="8"/>
        <rFont val="Calibri"/>
        <family val="2"/>
        <scheme val="minor"/>
      </rPr>
      <t>1.1  Titulação</t>
    </r>
    <r>
      <rPr>
        <sz val="8"/>
        <rFont val="Calibri"/>
        <family val="2"/>
        <scheme val="minor"/>
      </rPr>
      <t xml:space="preserve"> (deverá ser considerada apenas a titulação máxima do candidato)</t>
    </r>
  </si>
  <si>
    <t>a) Participação em eventos acadêmicos de caráter internacional</t>
  </si>
  <si>
    <t>2.4 Coordenações e orientações concluídas (Máximo de 16 pontos)</t>
  </si>
  <si>
    <t>2.5 Parecerista ou avaliador de projetos e participação em bancas (Máximo de 15 pontos)</t>
  </si>
  <si>
    <r>
      <t>d) Parecerista ou avaliador</t>
    </r>
    <r>
      <rPr>
        <b/>
        <i/>
        <sz val="8"/>
        <rFont val="Calibri"/>
        <family val="2"/>
        <scheme val="minor"/>
      </rPr>
      <t xml:space="preserve"> Ad hoc</t>
    </r>
  </si>
  <si>
    <t>2.6 Produção Artístico-cultural e/ou produção técnica (Máximo de 14 pontos)</t>
  </si>
  <si>
    <t>a) Produção de CDs, vídeos, partituras, catálogos, produtos audiovisuais, assessoria, consultoria, extensão tecnológica, programa de computador sem registro, produtos, processos ou técnicas, trabalhos técnicos, cartas, mapas ou similares, curso de curta duração ministrado, desenvolvimento de material didático ou instrucional, editoração, manutenção de obra artística, maquete, entrevistas, mesas redondas, programas e comentários na mídia, prefácio de livros, relatório de pesquisa, redes sociais, websites e blogs e outros</t>
  </si>
  <si>
    <t>FICHA DA PRODUÇÃO DOCENTE -  EDITAL PAEx 1/2025
(a ser preenchida pelo candidato)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</si>
</sst>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6" x14ac:knownFonts="1">
    <font>
      <sz val="11"/>
      <color theme="1"/>
      <name val="Calibri"/>
      <family val="2"/>
      <scheme val="minor"/>
    </font>
    <font>
      <sz val="8"/>
      <name val="Calibri"/>
      <family val="2"/>
      <scheme val="minor"/>
    </font>
    <font>
      <b/>
      <sz val="8"/>
      <name val="Calibri"/>
      <family val="2"/>
      <scheme val="minor"/>
    </font>
    <font>
      <sz val="11"/>
      <name val="Calibri"/>
      <family val="2"/>
      <scheme val="minor"/>
    </font>
    <font>
      <b/>
      <sz val="16"/>
      <name val="Calibri"/>
      <family val="2"/>
    </font>
    <font>
      <b/>
      <i/>
      <sz val="8"/>
      <name val="Calibri"/>
      <family val="2"/>
      <scheme val="minor"/>
    </font>
  </fonts>
  <fills count="8">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0.249977111117893"/>
        <bgColor indexed="64"/>
      </patternFill>
    </fill>
    <fill>
      <patternFill patternType="gray125">
        <bgColor theme="0" tint="-0.249977111117893"/>
      </patternFill>
    </fill>
    <fill>
      <patternFill patternType="gray125">
        <bgColor theme="0" tint="-0.24994659260841701"/>
      </patternFill>
    </fill>
    <fill>
      <patternFill patternType="solid">
        <fgColor theme="0" tint="-0.14999847407452621"/>
        <bgColor indexed="64"/>
      </patternFill>
    </fill>
  </fills>
  <borders count="22">
    <border>
      <left/>
      <right/>
      <top/>
      <bottom/>
      <diagonal/>
    </border>
    <border>
      <left style="double">
        <color theme="2"/>
      </left>
      <right style="double">
        <color theme="2"/>
      </right>
      <top style="double">
        <color theme="2"/>
      </top>
      <bottom style="double">
        <color theme="2"/>
      </bottom>
      <diagonal/>
    </border>
    <border>
      <left/>
      <right/>
      <top style="double">
        <color theme="2"/>
      </top>
      <bottom style="double">
        <color theme="2"/>
      </bottom>
      <diagonal/>
    </border>
    <border>
      <left/>
      <right style="double">
        <color theme="2"/>
      </right>
      <top style="double">
        <color theme="2"/>
      </top>
      <bottom style="double">
        <color theme="2"/>
      </bottom>
      <diagonal/>
    </border>
    <border>
      <left style="medium">
        <color theme="2" tint="-0.24994659260841701"/>
      </left>
      <right style="double">
        <color theme="2"/>
      </right>
      <top style="medium">
        <color theme="2" tint="-0.24994659260841701"/>
      </top>
      <bottom style="double">
        <color theme="2"/>
      </bottom>
      <diagonal/>
    </border>
    <border>
      <left style="double">
        <color theme="2"/>
      </left>
      <right style="double">
        <color theme="2"/>
      </right>
      <top style="medium">
        <color theme="2" tint="-0.24994659260841701"/>
      </top>
      <bottom style="double">
        <color theme="2"/>
      </bottom>
      <diagonal/>
    </border>
    <border>
      <left style="double">
        <color theme="2"/>
      </left>
      <right style="medium">
        <color theme="2" tint="-0.24994659260841701"/>
      </right>
      <top style="medium">
        <color theme="2" tint="-0.24994659260841701"/>
      </top>
      <bottom style="double">
        <color theme="2"/>
      </bottom>
      <diagonal/>
    </border>
    <border>
      <left style="medium">
        <color theme="2" tint="-0.24994659260841701"/>
      </left>
      <right style="double">
        <color theme="2"/>
      </right>
      <top style="double">
        <color theme="2"/>
      </top>
      <bottom style="double">
        <color theme="2"/>
      </bottom>
      <diagonal/>
    </border>
    <border>
      <left style="double">
        <color theme="2"/>
      </left>
      <right style="medium">
        <color theme="2" tint="-0.24994659260841701"/>
      </right>
      <top style="double">
        <color theme="2"/>
      </top>
      <bottom style="double">
        <color theme="2"/>
      </bottom>
      <diagonal/>
    </border>
    <border>
      <left style="medium">
        <color theme="2" tint="-0.24994659260841701"/>
      </left>
      <right/>
      <top style="double">
        <color theme="2"/>
      </top>
      <bottom style="double">
        <color theme="2"/>
      </bottom>
      <diagonal/>
    </border>
    <border>
      <left style="double">
        <color theme="2"/>
      </left>
      <right style="double">
        <color theme="2"/>
      </right>
      <top style="double">
        <color theme="2"/>
      </top>
      <bottom style="medium">
        <color theme="2" tint="-0.24994659260841701"/>
      </bottom>
      <diagonal/>
    </border>
    <border>
      <left style="double">
        <color theme="2"/>
      </left>
      <right style="medium">
        <color theme="2" tint="-0.24994659260841701"/>
      </right>
      <top style="double">
        <color theme="2"/>
      </top>
      <bottom style="medium">
        <color theme="2" tint="-0.24994659260841701"/>
      </bottom>
      <diagonal/>
    </border>
    <border>
      <left style="double">
        <color theme="2"/>
      </left>
      <right/>
      <top style="double">
        <color theme="2"/>
      </top>
      <bottom style="double">
        <color theme="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theme="2" tint="-0.24994659260841701"/>
      </right>
      <top style="double">
        <color theme="2"/>
      </top>
      <bottom style="double">
        <color theme="2"/>
      </bottom>
      <diagonal/>
    </border>
    <border>
      <left style="medium">
        <color theme="2" tint="-0.24994659260841701"/>
      </left>
      <right/>
      <top style="double">
        <color theme="2"/>
      </top>
      <bottom style="medium">
        <color theme="2" tint="-0.24994659260841701"/>
      </bottom>
      <diagonal/>
    </border>
    <border>
      <left/>
      <right/>
      <top style="double">
        <color theme="2"/>
      </top>
      <bottom style="medium">
        <color theme="2" tint="-0.24994659260841701"/>
      </bottom>
      <diagonal/>
    </border>
    <border>
      <left/>
      <right style="double">
        <color theme="2"/>
      </right>
      <top style="double">
        <color theme="2"/>
      </top>
      <bottom style="medium">
        <color theme="2" tint="-0.24994659260841701"/>
      </bottom>
      <diagonal/>
    </border>
    <border>
      <left/>
      <right style="medium">
        <color theme="2" tint="-0.24994659260841701"/>
      </right>
      <top style="double">
        <color theme="2"/>
      </top>
      <bottom style="medium">
        <color theme="2" tint="-0.24994659260841701"/>
      </bottom>
      <diagonal/>
    </border>
  </borders>
  <cellStyleXfs count="1">
    <xf numFmtId="0" fontId="0" fillId="0" borderId="0"/>
  </cellStyleXfs>
  <cellXfs count="96">
    <xf numFmtId="0" fontId="0" fillId="0" borderId="0" xfId="0"/>
    <xf numFmtId="0" fontId="0" fillId="2" borderId="0" xfId="0" applyFill="1"/>
    <xf numFmtId="164" fontId="0" fillId="2" borderId="0" xfId="0" applyNumberFormat="1" applyFill="1"/>
    <xf numFmtId="0" fontId="0" fillId="2" borderId="13" xfId="0" applyFill="1" applyBorder="1"/>
    <xf numFmtId="1" fontId="0" fillId="2" borderId="13" xfId="0" applyNumberFormat="1" applyFill="1" applyBorder="1" applyAlignment="1">
      <alignment horizontal="center"/>
    </xf>
    <xf numFmtId="0" fontId="0" fillId="2" borderId="13" xfId="0" applyFill="1" applyBorder="1" applyAlignment="1">
      <alignment horizontal="center"/>
    </xf>
    <xf numFmtId="164" fontId="0" fillId="2" borderId="13" xfId="0" applyNumberFormat="1" applyFill="1" applyBorder="1" applyAlignment="1">
      <alignment horizontal="center"/>
    </xf>
    <xf numFmtId="0" fontId="0" fillId="7" borderId="13" xfId="0" applyFill="1" applyBorder="1" applyAlignment="1">
      <alignment horizontal="center"/>
    </xf>
    <xf numFmtId="1" fontId="0" fillId="2" borderId="14" xfId="0" applyNumberFormat="1" applyFill="1" applyBorder="1" applyAlignment="1">
      <alignment horizontal="center"/>
    </xf>
    <xf numFmtId="0" fontId="0" fillId="2" borderId="14" xfId="0" applyFill="1" applyBorder="1" applyAlignment="1">
      <alignment horizontal="center"/>
    </xf>
    <xf numFmtId="0" fontId="0" fillId="7" borderId="13" xfId="0" applyFill="1" applyBorder="1" applyAlignment="1">
      <alignment horizontal="center" vertical="center" wrapText="1"/>
    </xf>
    <xf numFmtId="0" fontId="0" fillId="7" borderId="13" xfId="0" applyFill="1" applyBorder="1" applyAlignment="1">
      <alignment horizontal="center" vertical="center"/>
    </xf>
    <xf numFmtId="0" fontId="1" fillId="2" borderId="9" xfId="0" applyFont="1" applyFill="1" applyBorder="1" applyAlignment="1">
      <alignment horizontal="left" vertical="center" wrapText="1"/>
    </xf>
    <xf numFmtId="0" fontId="1" fillId="2" borderId="2" xfId="0" applyFont="1" applyFill="1" applyBorder="1" applyAlignment="1">
      <alignment horizontal="left" vertical="center" wrapText="1"/>
    </xf>
    <xf numFmtId="0" fontId="1" fillId="2" borderId="3" xfId="0" applyFont="1" applyFill="1" applyBorder="1" applyAlignment="1">
      <alignment horizontal="left" vertical="center" wrapText="1"/>
    </xf>
    <xf numFmtId="0" fontId="3" fillId="2" borderId="0" xfId="0" applyFont="1" applyFill="1"/>
    <xf numFmtId="164" fontId="3" fillId="2" borderId="0" xfId="0" applyNumberFormat="1" applyFont="1" applyFill="1"/>
    <xf numFmtId="0" fontId="2" fillId="3" borderId="7" xfId="0" applyFont="1" applyFill="1" applyBorder="1" applyAlignment="1">
      <alignment vertical="center"/>
    </xf>
    <xf numFmtId="164" fontId="2" fillId="6" borderId="11" xfId="0" applyNumberFormat="1" applyFont="1" applyFill="1" applyBorder="1" applyAlignment="1">
      <alignment horizontal="center" vertical="center"/>
    </xf>
    <xf numFmtId="164" fontId="2" fillId="3" borderId="1" xfId="0" applyNumberFormat="1" applyFont="1" applyFill="1" applyBorder="1" applyAlignment="1">
      <alignment horizontal="center" vertical="center" wrapText="1"/>
    </xf>
    <xf numFmtId="0" fontId="2" fillId="3" borderId="8" xfId="0" applyFont="1" applyFill="1" applyBorder="1" applyAlignment="1">
      <alignment horizontal="center" vertical="center" wrapText="1"/>
    </xf>
    <xf numFmtId="164" fontId="1" fillId="2" borderId="1" xfId="0" applyNumberFormat="1" applyFont="1" applyFill="1" applyBorder="1" applyAlignment="1">
      <alignment horizontal="center" vertical="center"/>
    </xf>
    <xf numFmtId="164" fontId="1" fillId="2" borderId="1" xfId="0" applyNumberFormat="1" applyFont="1" applyFill="1" applyBorder="1" applyAlignment="1">
      <alignment horizontal="center" vertical="center" wrapText="1"/>
    </xf>
    <xf numFmtId="0" fontId="2" fillId="3" borderId="1" xfId="0" applyFont="1" applyFill="1" applyBorder="1" applyAlignment="1">
      <alignment horizontal="center" vertical="center" wrapText="1"/>
    </xf>
    <xf numFmtId="0" fontId="3" fillId="2" borderId="0" xfId="0" applyFont="1" applyFill="1" applyAlignment="1">
      <alignment horizontal="left" vertical="center" wrapText="1"/>
    </xf>
    <xf numFmtId="0" fontId="3" fillId="2" borderId="0" xfId="0" applyFont="1" applyFill="1" applyAlignment="1">
      <alignment horizontal="left"/>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2" fillId="3" borderId="7" xfId="0" applyFont="1" applyFill="1" applyBorder="1" applyAlignment="1">
      <alignment horizontal="left" vertical="center"/>
    </xf>
    <xf numFmtId="0" fontId="2" fillId="3" borderId="1" xfId="0" applyFont="1" applyFill="1" applyBorder="1" applyAlignment="1">
      <alignment horizontal="left" vertical="center"/>
    </xf>
    <xf numFmtId="164" fontId="2" fillId="5" borderId="8" xfId="0" applyNumberFormat="1" applyFont="1" applyFill="1" applyBorder="1" applyAlignment="1">
      <alignment horizontal="center" vertical="center"/>
    </xf>
    <xf numFmtId="0" fontId="2" fillId="5" borderId="8" xfId="0" applyFont="1" applyFill="1" applyBorder="1" applyAlignment="1">
      <alignment horizontal="center" vertical="center"/>
    </xf>
    <xf numFmtId="0" fontId="2" fillId="3" borderId="9" xfId="0" applyFont="1" applyFill="1" applyBorder="1" applyAlignment="1">
      <alignment horizontal="center" vertical="center" wrapText="1"/>
    </xf>
    <xf numFmtId="0" fontId="2" fillId="3" borderId="2" xfId="0" applyFont="1" applyFill="1" applyBorder="1" applyAlignment="1">
      <alignment horizontal="center" vertical="center"/>
    </xf>
    <xf numFmtId="0" fontId="2" fillId="3" borderId="17" xfId="0" applyFont="1" applyFill="1" applyBorder="1" applyAlignment="1">
      <alignment horizontal="center" vertical="center"/>
    </xf>
    <xf numFmtId="0" fontId="2" fillId="3" borderId="12"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2" fillId="3" borderId="3" xfId="0" applyFont="1" applyFill="1" applyBorder="1" applyAlignment="1">
      <alignment horizontal="center" vertical="center" wrapText="1"/>
    </xf>
    <xf numFmtId="164" fontId="1" fillId="2" borderId="12" xfId="0" applyNumberFormat="1" applyFont="1" applyFill="1" applyBorder="1" applyAlignment="1">
      <alignment horizontal="center" vertical="center"/>
    </xf>
    <xf numFmtId="164" fontId="1" fillId="2" borderId="2" xfId="0" applyNumberFormat="1" applyFont="1" applyFill="1" applyBorder="1" applyAlignment="1">
      <alignment horizontal="center" vertical="center"/>
    </xf>
    <xf numFmtId="164" fontId="1" fillId="2" borderId="3" xfId="0" applyNumberFormat="1" applyFont="1" applyFill="1" applyBorder="1" applyAlignment="1">
      <alignment horizontal="center" vertical="center"/>
    </xf>
    <xf numFmtId="0" fontId="2" fillId="3" borderId="8" xfId="0" applyFont="1" applyFill="1" applyBorder="1" applyAlignment="1">
      <alignment horizontal="left" vertical="center"/>
    </xf>
    <xf numFmtId="0" fontId="3" fillId="2" borderId="0" xfId="0" applyFont="1" applyFill="1" applyAlignment="1">
      <alignment horizontal="left" vertical="center" wrapText="1"/>
    </xf>
    <xf numFmtId="164" fontId="3" fillId="2" borderId="0" xfId="0" applyNumberFormat="1" applyFont="1" applyFill="1" applyAlignment="1">
      <alignment horizontal="left" vertical="center" wrapText="1"/>
    </xf>
    <xf numFmtId="164" fontId="1" fillId="4" borderId="1" xfId="0" applyNumberFormat="1" applyFont="1" applyFill="1" applyBorder="1" applyAlignment="1">
      <alignment horizontal="center" vertical="center"/>
    </xf>
    <xf numFmtId="1" fontId="1" fillId="2" borderId="1" xfId="0" applyNumberFormat="1" applyFont="1" applyFill="1" applyBorder="1" applyAlignment="1">
      <alignment horizontal="center" vertical="center"/>
    </xf>
    <xf numFmtId="0" fontId="1" fillId="4" borderId="1" xfId="0" applyFont="1" applyFill="1" applyBorder="1" applyAlignment="1">
      <alignment horizontal="center" vertical="center"/>
    </xf>
    <xf numFmtId="0" fontId="2" fillId="2" borderId="12"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17" xfId="0" applyFont="1" applyFill="1" applyBorder="1" applyAlignment="1">
      <alignment horizontal="center" vertical="center"/>
    </xf>
    <xf numFmtId="0" fontId="1" fillId="3" borderId="9" xfId="0" applyFont="1" applyFill="1" applyBorder="1" applyAlignment="1">
      <alignment horizontal="left" vertical="center" wrapText="1"/>
    </xf>
    <xf numFmtId="0" fontId="1" fillId="3" borderId="2" xfId="0" applyFont="1" applyFill="1" applyBorder="1" applyAlignment="1">
      <alignment horizontal="left" vertical="center" wrapText="1"/>
    </xf>
    <xf numFmtId="0" fontId="1" fillId="3" borderId="3" xfId="0" applyFont="1" applyFill="1" applyBorder="1" applyAlignment="1">
      <alignment horizontal="left" vertical="center" wrapText="1"/>
    </xf>
    <xf numFmtId="0" fontId="1" fillId="2" borderId="9" xfId="0" applyFont="1" applyFill="1" applyBorder="1" applyAlignment="1">
      <alignment horizontal="left" vertical="center" wrapText="1"/>
    </xf>
    <xf numFmtId="0" fontId="1" fillId="2" borderId="2" xfId="0" applyFont="1" applyFill="1" applyBorder="1" applyAlignment="1">
      <alignment horizontal="left" vertical="center" wrapText="1"/>
    </xf>
    <xf numFmtId="0" fontId="1" fillId="2" borderId="3" xfId="0" applyFont="1" applyFill="1" applyBorder="1" applyAlignment="1">
      <alignment horizontal="left" vertical="center" wrapText="1"/>
    </xf>
    <xf numFmtId="0" fontId="1" fillId="2" borderId="9" xfId="0" applyFont="1" applyFill="1" applyBorder="1" applyAlignment="1">
      <alignment horizontal="left" wrapText="1"/>
    </xf>
    <xf numFmtId="0" fontId="1" fillId="2" borderId="2" xfId="0" applyFont="1" applyFill="1" applyBorder="1" applyAlignment="1">
      <alignment horizontal="left" wrapText="1"/>
    </xf>
    <xf numFmtId="0" fontId="1" fillId="2" borderId="3" xfId="0" applyFont="1" applyFill="1" applyBorder="1" applyAlignment="1">
      <alignment horizontal="left" wrapText="1"/>
    </xf>
    <xf numFmtId="0" fontId="2" fillId="3" borderId="9" xfId="0" applyFont="1" applyFill="1" applyBorder="1" applyAlignment="1">
      <alignment horizontal="left" vertical="center" wrapText="1"/>
    </xf>
    <xf numFmtId="0" fontId="2" fillId="3" borderId="2" xfId="0" applyFont="1" applyFill="1" applyBorder="1" applyAlignment="1">
      <alignment horizontal="left" vertical="center" wrapText="1"/>
    </xf>
    <xf numFmtId="0" fontId="2" fillId="3" borderId="3" xfId="0" applyFont="1" applyFill="1" applyBorder="1" applyAlignment="1">
      <alignment horizontal="left" vertical="center" wrapText="1"/>
    </xf>
    <xf numFmtId="0" fontId="1" fillId="2" borderId="9" xfId="0" applyFont="1" applyFill="1" applyBorder="1" applyAlignment="1">
      <alignment horizontal="left" vertical="center"/>
    </xf>
    <xf numFmtId="0" fontId="1" fillId="2" borderId="2" xfId="0" applyFont="1" applyFill="1" applyBorder="1" applyAlignment="1">
      <alignment horizontal="left" vertical="center"/>
    </xf>
    <xf numFmtId="0" fontId="1" fillId="2" borderId="3" xfId="0" applyFont="1" applyFill="1" applyBorder="1" applyAlignment="1">
      <alignment horizontal="left" vertical="center"/>
    </xf>
    <xf numFmtId="0" fontId="2" fillId="3" borderId="7" xfId="0" applyFont="1" applyFill="1" applyBorder="1" applyAlignment="1">
      <alignment horizontal="left" vertical="center" wrapText="1"/>
    </xf>
    <xf numFmtId="0" fontId="2" fillId="3" borderId="1" xfId="0" applyFont="1" applyFill="1" applyBorder="1" applyAlignment="1">
      <alignment horizontal="left" vertical="center" wrapText="1"/>
    </xf>
    <xf numFmtId="0" fontId="2" fillId="3" borderId="8" xfId="0" applyFont="1" applyFill="1" applyBorder="1" applyAlignment="1">
      <alignment horizontal="left" vertical="center" wrapText="1"/>
    </xf>
    <xf numFmtId="0" fontId="2" fillId="6" borderId="9" xfId="0" applyFont="1" applyFill="1" applyBorder="1" applyAlignment="1">
      <alignment horizontal="left" vertical="center"/>
    </xf>
    <xf numFmtId="0" fontId="2" fillId="6" borderId="2" xfId="0" applyFont="1" applyFill="1" applyBorder="1" applyAlignment="1">
      <alignment horizontal="left" vertical="center"/>
    </xf>
    <xf numFmtId="0" fontId="2" fillId="6" borderId="3" xfId="0" applyFont="1" applyFill="1" applyBorder="1" applyAlignment="1">
      <alignment horizontal="left" vertical="center"/>
    </xf>
    <xf numFmtId="0" fontId="2" fillId="3" borderId="9" xfId="0" applyFont="1" applyFill="1" applyBorder="1" applyAlignment="1">
      <alignment horizontal="left" vertical="center"/>
    </xf>
    <xf numFmtId="0" fontId="2" fillId="3" borderId="2" xfId="0" applyFont="1" applyFill="1" applyBorder="1" applyAlignment="1">
      <alignment horizontal="left" vertical="center"/>
    </xf>
    <xf numFmtId="0" fontId="2" fillId="3" borderId="3" xfId="0" applyFont="1" applyFill="1" applyBorder="1" applyAlignment="1">
      <alignment horizontal="left" vertical="center"/>
    </xf>
    <xf numFmtId="0" fontId="2" fillId="3" borderId="9" xfId="0" applyFont="1" applyFill="1" applyBorder="1" applyAlignment="1">
      <alignment vertical="center"/>
    </xf>
    <xf numFmtId="0" fontId="2" fillId="3" borderId="2" xfId="0" applyFont="1" applyFill="1" applyBorder="1" applyAlignment="1">
      <alignment vertical="center"/>
    </xf>
    <xf numFmtId="0" fontId="2" fillId="3" borderId="3" xfId="0" applyFont="1" applyFill="1" applyBorder="1" applyAlignment="1">
      <alignment vertical="center"/>
    </xf>
    <xf numFmtId="0" fontId="1" fillId="2" borderId="9" xfId="0" applyFont="1" applyFill="1" applyBorder="1" applyAlignment="1">
      <alignment vertical="center"/>
    </xf>
    <xf numFmtId="0" fontId="1" fillId="2" borderId="2" xfId="0" applyFont="1" applyFill="1" applyBorder="1" applyAlignment="1">
      <alignment vertical="center"/>
    </xf>
    <xf numFmtId="0" fontId="1" fillId="2" borderId="3" xfId="0" applyFont="1" applyFill="1" applyBorder="1" applyAlignment="1">
      <alignment vertical="center"/>
    </xf>
    <xf numFmtId="0" fontId="1" fillId="3" borderId="17" xfId="0" applyFont="1" applyFill="1" applyBorder="1" applyAlignment="1">
      <alignment horizontal="left" vertical="center" wrapText="1"/>
    </xf>
    <xf numFmtId="164" fontId="2" fillId="5" borderId="17" xfId="0" applyNumberFormat="1" applyFont="1" applyFill="1" applyBorder="1" applyAlignment="1">
      <alignment horizontal="center" vertical="center"/>
    </xf>
    <xf numFmtId="164" fontId="2" fillId="5" borderId="21" xfId="0" applyNumberFormat="1" applyFont="1" applyFill="1" applyBorder="1" applyAlignment="1">
      <alignment horizontal="center" vertical="center"/>
    </xf>
    <xf numFmtId="164" fontId="1" fillId="4" borderId="10" xfId="0" applyNumberFormat="1" applyFont="1" applyFill="1" applyBorder="1" applyAlignment="1">
      <alignment horizontal="center" vertical="center"/>
    </xf>
    <xf numFmtId="1" fontId="1" fillId="2" borderId="2" xfId="0" applyNumberFormat="1" applyFont="1" applyFill="1" applyBorder="1" applyAlignment="1">
      <alignment horizontal="center" vertical="center"/>
    </xf>
    <xf numFmtId="1" fontId="1" fillId="2" borderId="19" xfId="0" applyNumberFormat="1" applyFont="1" applyFill="1" applyBorder="1" applyAlignment="1">
      <alignment horizontal="center" vertical="center"/>
    </xf>
    <xf numFmtId="0" fontId="1" fillId="2" borderId="18" xfId="0" applyFont="1" applyFill="1" applyBorder="1" applyAlignment="1">
      <alignment horizontal="left" vertical="center" wrapText="1"/>
    </xf>
    <xf numFmtId="0" fontId="1" fillId="2" borderId="19" xfId="0" applyFont="1" applyFill="1" applyBorder="1" applyAlignment="1">
      <alignment horizontal="left" vertical="center" wrapText="1"/>
    </xf>
    <xf numFmtId="0" fontId="1" fillId="2" borderId="20" xfId="0" applyFont="1" applyFill="1" applyBorder="1" applyAlignment="1">
      <alignment horizontal="left" vertical="center" wrapText="1"/>
    </xf>
    <xf numFmtId="0" fontId="0" fillId="7" borderId="13" xfId="0" applyFill="1" applyBorder="1" applyAlignment="1">
      <alignment horizontal="center" wrapText="1"/>
    </xf>
    <xf numFmtId="0" fontId="0" fillId="7" borderId="13" xfId="0" applyFill="1" applyBorder="1" applyAlignment="1">
      <alignment horizontal="center" vertical="center" wrapText="1"/>
    </xf>
    <xf numFmtId="0" fontId="0" fillId="7" borderId="13" xfId="0" applyFill="1" applyBorder="1" applyAlignment="1">
      <alignment horizontal="center" vertical="center"/>
    </xf>
    <xf numFmtId="0" fontId="0" fillId="7" borderId="14" xfId="0" applyFill="1" applyBorder="1" applyAlignment="1">
      <alignment horizontal="center" vertical="center"/>
    </xf>
    <xf numFmtId="0" fontId="0" fillId="7" borderId="15" xfId="0" applyFill="1" applyBorder="1" applyAlignment="1">
      <alignment horizontal="center" vertical="center"/>
    </xf>
    <xf numFmtId="0" fontId="0" fillId="7" borderId="16" xfId="0"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753341</xdr:colOff>
      <xdr:row>1</xdr:row>
      <xdr:rowOff>86591</xdr:rowOff>
    </xdr:from>
    <xdr:to>
      <xdr:col>9</xdr:col>
      <xdr:colOff>563212</xdr:colOff>
      <xdr:row>1</xdr:row>
      <xdr:rowOff>645499</xdr:rowOff>
    </xdr:to>
    <xdr:pic>
      <xdr:nvPicPr>
        <xdr:cNvPr id="2" name="Imagem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477000" y="285750"/>
          <a:ext cx="2407227" cy="558908"/>
        </a:xfrm>
        <a:prstGeom prst="rect">
          <a:avLst/>
        </a:prstGeom>
      </xdr:spPr>
    </xdr:pic>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155"/>
  <sheetViews>
    <sheetView tabSelected="1" zoomScale="130" zoomScaleNormal="130" workbookViewId="0">
      <selection activeCell="B2" sqref="B2:J2"/>
    </sheetView>
  </sheetViews>
  <sheetFormatPr defaultRowHeight="15" x14ac:dyDescent="0.25"/>
  <cols>
    <col min="1" max="1" width="5.85546875" style="15" customWidth="1"/>
    <col min="2" max="2" width="41.5703125" style="15" customWidth="1"/>
    <col min="3" max="3" width="20.85546875" style="15" customWidth="1"/>
    <col min="4" max="4" width="14" style="15" customWidth="1"/>
    <col min="5" max="5" width="6.42578125" style="15" customWidth="1"/>
    <col min="6" max="6" width="9.7109375" style="16" customWidth="1"/>
    <col min="7" max="7" width="10" style="16" bestFit="1" customWidth="1"/>
    <col min="8" max="8" width="9.28515625" style="15" bestFit="1" customWidth="1"/>
    <col min="9" max="9" width="8.28515625" style="15" bestFit="1" customWidth="1"/>
    <col min="10" max="10" width="10.5703125" style="15" bestFit="1" customWidth="1"/>
    <col min="11" max="11" width="47.5703125" style="15" customWidth="1"/>
    <col min="12" max="16384" width="9.140625" style="15"/>
  </cols>
  <sheetData>
    <row r="1" spans="2:11" ht="15.75" thickBot="1" x14ac:dyDescent="0.3"/>
    <row r="2" spans="2:11" ht="60" customHeight="1" thickBot="1" x14ac:dyDescent="0.3">
      <c r="B2" s="26"/>
      <c r="C2" s="27"/>
      <c r="D2" s="27"/>
      <c r="E2" s="27"/>
      <c r="F2" s="27"/>
      <c r="G2" s="27"/>
      <c r="H2" s="27"/>
      <c r="I2" s="27"/>
      <c r="J2" s="28"/>
    </row>
    <row r="3" spans="2:11" ht="35.1" customHeight="1" thickTop="1" thickBot="1" x14ac:dyDescent="0.3">
      <c r="B3" s="33" t="s">
        <v>92</v>
      </c>
      <c r="C3" s="34"/>
      <c r="D3" s="34"/>
      <c r="E3" s="34"/>
      <c r="F3" s="34"/>
      <c r="G3" s="34"/>
      <c r="H3" s="34"/>
      <c r="I3" s="34"/>
      <c r="J3" s="35"/>
    </row>
    <row r="4" spans="2:11" ht="54.75" customHeight="1" thickTop="1" thickBot="1" x14ac:dyDescent="0.3">
      <c r="B4" s="51" t="s">
        <v>84</v>
      </c>
      <c r="C4" s="52"/>
      <c r="D4" s="52"/>
      <c r="E4" s="52"/>
      <c r="F4" s="52"/>
      <c r="G4" s="52"/>
      <c r="H4" s="52"/>
      <c r="I4" s="52"/>
      <c r="J4" s="81"/>
    </row>
    <row r="5" spans="2:11" ht="20.100000000000001" customHeight="1" thickTop="1" thickBot="1" x14ac:dyDescent="0.3">
      <c r="B5" s="17" t="s">
        <v>73</v>
      </c>
      <c r="C5" s="48"/>
      <c r="D5" s="49"/>
      <c r="E5" s="49"/>
      <c r="F5" s="49"/>
      <c r="G5" s="49"/>
      <c r="H5" s="49"/>
      <c r="I5" s="49"/>
      <c r="J5" s="50"/>
    </row>
    <row r="6" spans="2:11" ht="33" customHeight="1" thickTop="1" thickBot="1" x14ac:dyDescent="0.3">
      <c r="B6" s="69" t="s">
        <v>0</v>
      </c>
      <c r="C6" s="70"/>
      <c r="D6" s="70"/>
      <c r="E6" s="70"/>
      <c r="F6" s="70"/>
      <c r="G6" s="70"/>
      <c r="H6" s="70"/>
      <c r="I6" s="71"/>
      <c r="J6" s="18">
        <f>SUM(J9,J14,J52,J79,J101,J140)</f>
        <v>0</v>
      </c>
    </row>
    <row r="7" spans="2:11" ht="33" customHeight="1" thickTop="1" thickBot="1" x14ac:dyDescent="0.3">
      <c r="B7" s="29" t="s">
        <v>57</v>
      </c>
      <c r="C7" s="30"/>
      <c r="D7" s="30"/>
      <c r="E7" s="30"/>
      <c r="F7" s="30"/>
      <c r="G7" s="30"/>
      <c r="H7" s="30"/>
      <c r="I7" s="30"/>
      <c r="J7" s="42"/>
    </row>
    <row r="8" spans="2:11" ht="33" customHeight="1" thickTop="1" thickBot="1" x14ac:dyDescent="0.3">
      <c r="B8" s="51" t="s">
        <v>85</v>
      </c>
      <c r="C8" s="52"/>
      <c r="D8" s="52"/>
      <c r="E8" s="53"/>
      <c r="F8" s="19" t="s">
        <v>1</v>
      </c>
      <c r="G8" s="36" t="s">
        <v>2</v>
      </c>
      <c r="H8" s="37"/>
      <c r="I8" s="38"/>
      <c r="J8" s="20" t="s">
        <v>3</v>
      </c>
    </row>
    <row r="9" spans="2:11" ht="20.100000000000001" customHeight="1" thickTop="1" thickBot="1" x14ac:dyDescent="0.3">
      <c r="B9" s="54" t="s">
        <v>4</v>
      </c>
      <c r="C9" s="55"/>
      <c r="D9" s="55"/>
      <c r="E9" s="56"/>
      <c r="F9" s="21">
        <v>20</v>
      </c>
      <c r="G9" s="39"/>
      <c r="H9" s="40"/>
      <c r="I9" s="41"/>
      <c r="J9" s="31">
        <f>SUM(G9)</f>
        <v>0</v>
      </c>
    </row>
    <row r="10" spans="2:11" ht="20.100000000000001" customHeight="1" thickTop="1" thickBot="1" x14ac:dyDescent="0.3">
      <c r="B10" s="57" t="s">
        <v>5</v>
      </c>
      <c r="C10" s="58"/>
      <c r="D10" s="58"/>
      <c r="E10" s="59"/>
      <c r="F10" s="22">
        <v>15</v>
      </c>
      <c r="G10" s="39"/>
      <c r="H10" s="40"/>
      <c r="I10" s="41"/>
      <c r="J10" s="32"/>
    </row>
    <row r="11" spans="2:11" ht="20.100000000000001" customHeight="1" thickTop="1" thickBot="1" x14ac:dyDescent="0.3">
      <c r="B11" s="54" t="s">
        <v>6</v>
      </c>
      <c r="C11" s="55"/>
      <c r="D11" s="55"/>
      <c r="E11" s="56"/>
      <c r="F11" s="21">
        <v>10</v>
      </c>
      <c r="G11" s="39"/>
      <c r="H11" s="40"/>
      <c r="I11" s="41"/>
      <c r="J11" s="32"/>
    </row>
    <row r="12" spans="2:11" ht="33" customHeight="1" thickTop="1" thickBot="1" x14ac:dyDescent="0.3">
      <c r="B12" s="66" t="s">
        <v>58</v>
      </c>
      <c r="C12" s="67"/>
      <c r="D12" s="67"/>
      <c r="E12" s="67"/>
      <c r="F12" s="67"/>
      <c r="G12" s="67"/>
      <c r="H12" s="67"/>
      <c r="I12" s="67"/>
      <c r="J12" s="68"/>
    </row>
    <row r="13" spans="2:11" ht="33" customHeight="1" thickTop="1" thickBot="1" x14ac:dyDescent="0.3">
      <c r="B13" s="60" t="s">
        <v>59</v>
      </c>
      <c r="C13" s="61"/>
      <c r="D13" s="61"/>
      <c r="E13" s="62"/>
      <c r="F13" s="19" t="s">
        <v>7</v>
      </c>
      <c r="G13" s="19" t="s">
        <v>8</v>
      </c>
      <c r="H13" s="23" t="s">
        <v>9</v>
      </c>
      <c r="I13" s="23" t="s">
        <v>10</v>
      </c>
      <c r="J13" s="20" t="s">
        <v>3</v>
      </c>
    </row>
    <row r="14" spans="2:11" ht="20.100000000000001" customHeight="1" thickTop="1" thickBot="1" x14ac:dyDescent="0.3">
      <c r="B14" s="60" t="s">
        <v>61</v>
      </c>
      <c r="C14" s="61"/>
      <c r="D14" s="61"/>
      <c r="E14" s="62"/>
      <c r="F14" s="45">
        <v>0.5</v>
      </c>
      <c r="G14" s="45">
        <v>2</v>
      </c>
      <c r="H14" s="46"/>
      <c r="I14" s="45">
        <f t="shared" ref="I14:I48" si="0">F14*H14</f>
        <v>0</v>
      </c>
      <c r="J14" s="31">
        <f>SUM(I14:I48)</f>
        <v>0</v>
      </c>
      <c r="K14" s="44"/>
    </row>
    <row r="15" spans="2:11" ht="20.100000000000001" customHeight="1" thickTop="1" thickBot="1" x14ac:dyDescent="0.3">
      <c r="B15" s="63" t="s">
        <v>74</v>
      </c>
      <c r="C15" s="64"/>
      <c r="D15" s="64"/>
      <c r="E15" s="65"/>
      <c r="F15" s="45"/>
      <c r="G15" s="45"/>
      <c r="H15" s="46"/>
      <c r="I15" s="45"/>
      <c r="J15" s="31"/>
      <c r="K15" s="44"/>
    </row>
    <row r="16" spans="2:11" ht="20.100000000000001" customHeight="1" thickTop="1" thickBot="1" x14ac:dyDescent="0.3">
      <c r="B16" s="63" t="s">
        <v>75</v>
      </c>
      <c r="C16" s="64"/>
      <c r="D16" s="64"/>
      <c r="E16" s="65"/>
      <c r="F16" s="45"/>
      <c r="G16" s="45"/>
      <c r="H16" s="46"/>
      <c r="I16" s="45"/>
      <c r="J16" s="31"/>
      <c r="K16" s="44"/>
    </row>
    <row r="17" spans="2:11" ht="20.100000000000001" customHeight="1" thickTop="1" thickBot="1" x14ac:dyDescent="0.3">
      <c r="B17" s="63" t="s">
        <v>76</v>
      </c>
      <c r="C17" s="64"/>
      <c r="D17" s="64"/>
      <c r="E17" s="65"/>
      <c r="F17" s="45"/>
      <c r="G17" s="45"/>
      <c r="H17" s="46"/>
      <c r="I17" s="45"/>
      <c r="J17" s="31"/>
      <c r="K17" s="44"/>
    </row>
    <row r="18" spans="2:11" ht="20.100000000000001" customHeight="1" thickTop="1" thickBot="1" x14ac:dyDescent="0.3">
      <c r="B18" s="63" t="s">
        <v>77</v>
      </c>
      <c r="C18" s="64"/>
      <c r="D18" s="64"/>
      <c r="E18" s="65"/>
      <c r="F18" s="45"/>
      <c r="G18" s="45"/>
      <c r="H18" s="46"/>
      <c r="I18" s="45"/>
      <c r="J18" s="31"/>
      <c r="K18" s="44"/>
    </row>
    <row r="19" spans="2:11" ht="20.100000000000001" customHeight="1" thickTop="1" thickBot="1" x14ac:dyDescent="0.3">
      <c r="B19" s="60" t="s">
        <v>60</v>
      </c>
      <c r="C19" s="61"/>
      <c r="D19" s="61"/>
      <c r="E19" s="62"/>
      <c r="F19" s="45">
        <v>0.5</v>
      </c>
      <c r="G19" s="45">
        <v>3</v>
      </c>
      <c r="H19" s="46"/>
      <c r="I19" s="45">
        <f t="shared" si="0"/>
        <v>0</v>
      </c>
      <c r="J19" s="31"/>
      <c r="K19" s="43"/>
    </row>
    <row r="20" spans="2:11" ht="20.100000000000001" customHeight="1" thickTop="1" thickBot="1" x14ac:dyDescent="0.3">
      <c r="B20" s="63" t="s">
        <v>74</v>
      </c>
      <c r="C20" s="64"/>
      <c r="D20" s="64"/>
      <c r="E20" s="65"/>
      <c r="F20" s="45"/>
      <c r="G20" s="45"/>
      <c r="H20" s="46"/>
      <c r="I20" s="45"/>
      <c r="J20" s="31"/>
      <c r="K20" s="43"/>
    </row>
    <row r="21" spans="2:11" ht="20.100000000000001" customHeight="1" thickTop="1" thickBot="1" x14ac:dyDescent="0.3">
      <c r="B21" s="63" t="s">
        <v>75</v>
      </c>
      <c r="C21" s="64"/>
      <c r="D21" s="64"/>
      <c r="E21" s="65"/>
      <c r="F21" s="45"/>
      <c r="G21" s="45"/>
      <c r="H21" s="46"/>
      <c r="I21" s="45"/>
      <c r="J21" s="31"/>
      <c r="K21" s="43"/>
    </row>
    <row r="22" spans="2:11" ht="20.100000000000001" customHeight="1" thickTop="1" thickBot="1" x14ac:dyDescent="0.3">
      <c r="B22" s="63" t="s">
        <v>76</v>
      </c>
      <c r="C22" s="64"/>
      <c r="D22" s="64"/>
      <c r="E22" s="65"/>
      <c r="F22" s="45"/>
      <c r="G22" s="45"/>
      <c r="H22" s="46"/>
      <c r="I22" s="45"/>
      <c r="J22" s="31"/>
      <c r="K22" s="43"/>
    </row>
    <row r="23" spans="2:11" ht="20.100000000000001" customHeight="1" thickTop="1" thickBot="1" x14ac:dyDescent="0.3">
      <c r="B23" s="63" t="s">
        <v>77</v>
      </c>
      <c r="C23" s="64"/>
      <c r="D23" s="64"/>
      <c r="E23" s="65"/>
      <c r="F23" s="45"/>
      <c r="G23" s="45"/>
      <c r="H23" s="46"/>
      <c r="I23" s="45"/>
      <c r="J23" s="31"/>
      <c r="K23" s="43"/>
    </row>
    <row r="24" spans="2:11" ht="20.100000000000001" customHeight="1" thickTop="1" thickBot="1" x14ac:dyDescent="0.3">
      <c r="B24" s="63" t="s">
        <v>78</v>
      </c>
      <c r="C24" s="64"/>
      <c r="D24" s="64"/>
      <c r="E24" s="65"/>
      <c r="F24" s="45"/>
      <c r="G24" s="45"/>
      <c r="H24" s="46"/>
      <c r="I24" s="45"/>
      <c r="J24" s="31"/>
      <c r="K24" s="43"/>
    </row>
    <row r="25" spans="2:11" ht="20.100000000000001" customHeight="1" thickTop="1" thickBot="1" x14ac:dyDescent="0.3">
      <c r="B25" s="63" t="s">
        <v>79</v>
      </c>
      <c r="C25" s="64"/>
      <c r="D25" s="64"/>
      <c r="E25" s="65"/>
      <c r="F25" s="45"/>
      <c r="G25" s="45"/>
      <c r="H25" s="46"/>
      <c r="I25" s="45"/>
      <c r="J25" s="31"/>
      <c r="K25" s="43"/>
    </row>
    <row r="26" spans="2:11" ht="20.100000000000001" customHeight="1" thickTop="1" thickBot="1" x14ac:dyDescent="0.3">
      <c r="B26" s="60" t="s">
        <v>62</v>
      </c>
      <c r="C26" s="61"/>
      <c r="D26" s="61"/>
      <c r="E26" s="62"/>
      <c r="F26" s="45">
        <v>0.5</v>
      </c>
      <c r="G26" s="45">
        <v>2</v>
      </c>
      <c r="H26" s="46"/>
      <c r="I26" s="45">
        <f t="shared" si="0"/>
        <v>0</v>
      </c>
      <c r="J26" s="31"/>
      <c r="K26" s="43"/>
    </row>
    <row r="27" spans="2:11" ht="20.100000000000001" customHeight="1" thickTop="1" thickBot="1" x14ac:dyDescent="0.3">
      <c r="B27" s="63" t="s">
        <v>74</v>
      </c>
      <c r="C27" s="64"/>
      <c r="D27" s="64"/>
      <c r="E27" s="65"/>
      <c r="F27" s="45"/>
      <c r="G27" s="45"/>
      <c r="H27" s="46"/>
      <c r="I27" s="45"/>
      <c r="J27" s="31"/>
      <c r="K27" s="43"/>
    </row>
    <row r="28" spans="2:11" ht="20.100000000000001" customHeight="1" thickTop="1" thickBot="1" x14ac:dyDescent="0.3">
      <c r="B28" s="63" t="s">
        <v>75</v>
      </c>
      <c r="C28" s="64"/>
      <c r="D28" s="64"/>
      <c r="E28" s="65"/>
      <c r="F28" s="45"/>
      <c r="G28" s="45"/>
      <c r="H28" s="46"/>
      <c r="I28" s="45"/>
      <c r="J28" s="31"/>
      <c r="K28" s="43"/>
    </row>
    <row r="29" spans="2:11" ht="20.100000000000001" customHeight="1" thickTop="1" thickBot="1" x14ac:dyDescent="0.3">
      <c r="B29" s="63" t="s">
        <v>76</v>
      </c>
      <c r="C29" s="64"/>
      <c r="D29" s="64"/>
      <c r="E29" s="65"/>
      <c r="F29" s="45"/>
      <c r="G29" s="45"/>
      <c r="H29" s="46"/>
      <c r="I29" s="45"/>
      <c r="J29" s="31"/>
      <c r="K29" s="43"/>
    </row>
    <row r="30" spans="2:11" ht="20.100000000000001" customHeight="1" thickTop="1" thickBot="1" x14ac:dyDescent="0.3">
      <c r="B30" s="63">
        <v>4</v>
      </c>
      <c r="C30" s="64"/>
      <c r="D30" s="64"/>
      <c r="E30" s="65"/>
      <c r="F30" s="45"/>
      <c r="G30" s="45"/>
      <c r="H30" s="46"/>
      <c r="I30" s="45"/>
      <c r="J30" s="31"/>
      <c r="K30" s="43"/>
    </row>
    <row r="31" spans="2:11" ht="20.100000000000001" customHeight="1" thickTop="1" thickBot="1" x14ac:dyDescent="0.3">
      <c r="B31" s="72" t="s">
        <v>63</v>
      </c>
      <c r="C31" s="73"/>
      <c r="D31" s="73"/>
      <c r="E31" s="74"/>
      <c r="F31" s="45">
        <v>0.5</v>
      </c>
      <c r="G31" s="45">
        <v>2.5</v>
      </c>
      <c r="H31" s="46"/>
      <c r="I31" s="45">
        <f t="shared" si="0"/>
        <v>0</v>
      </c>
      <c r="J31" s="31"/>
      <c r="K31" s="43"/>
    </row>
    <row r="32" spans="2:11" ht="20.100000000000001" customHeight="1" thickTop="1" thickBot="1" x14ac:dyDescent="0.3">
      <c r="B32" s="63" t="s">
        <v>74</v>
      </c>
      <c r="C32" s="64"/>
      <c r="D32" s="64"/>
      <c r="E32" s="65"/>
      <c r="F32" s="45"/>
      <c r="G32" s="45"/>
      <c r="H32" s="46"/>
      <c r="I32" s="45"/>
      <c r="J32" s="31"/>
      <c r="K32" s="43"/>
    </row>
    <row r="33" spans="2:11" ht="20.100000000000001" customHeight="1" thickTop="1" thickBot="1" x14ac:dyDescent="0.3">
      <c r="B33" s="63" t="s">
        <v>75</v>
      </c>
      <c r="C33" s="64"/>
      <c r="D33" s="64"/>
      <c r="E33" s="65"/>
      <c r="F33" s="45"/>
      <c r="G33" s="45"/>
      <c r="H33" s="46"/>
      <c r="I33" s="45"/>
      <c r="J33" s="31"/>
      <c r="K33" s="43"/>
    </row>
    <row r="34" spans="2:11" ht="20.100000000000001" customHeight="1" thickTop="1" thickBot="1" x14ac:dyDescent="0.3">
      <c r="B34" s="63" t="s">
        <v>76</v>
      </c>
      <c r="C34" s="64"/>
      <c r="D34" s="64"/>
      <c r="E34" s="65"/>
      <c r="F34" s="45"/>
      <c r="G34" s="45"/>
      <c r="H34" s="46"/>
      <c r="I34" s="45"/>
      <c r="J34" s="31"/>
      <c r="K34" s="43"/>
    </row>
    <row r="35" spans="2:11" ht="20.100000000000001" customHeight="1" thickTop="1" thickBot="1" x14ac:dyDescent="0.3">
      <c r="B35" s="63" t="s">
        <v>77</v>
      </c>
      <c r="C35" s="64"/>
      <c r="D35" s="64"/>
      <c r="E35" s="65"/>
      <c r="F35" s="45"/>
      <c r="G35" s="45"/>
      <c r="H35" s="46"/>
      <c r="I35" s="45"/>
      <c r="J35" s="31"/>
      <c r="K35" s="43"/>
    </row>
    <row r="36" spans="2:11" ht="20.100000000000001" customHeight="1" thickTop="1" thickBot="1" x14ac:dyDescent="0.3">
      <c r="B36" s="63" t="s">
        <v>78</v>
      </c>
      <c r="C36" s="64"/>
      <c r="D36" s="64"/>
      <c r="E36" s="65"/>
      <c r="F36" s="45"/>
      <c r="G36" s="45"/>
      <c r="H36" s="46"/>
      <c r="I36" s="45"/>
      <c r="J36" s="31"/>
      <c r="K36" s="43"/>
    </row>
    <row r="37" spans="2:11" ht="20.100000000000001" customHeight="1" thickTop="1" thickBot="1" x14ac:dyDescent="0.3">
      <c r="B37" s="72" t="s">
        <v>64</v>
      </c>
      <c r="C37" s="73"/>
      <c r="D37" s="73"/>
      <c r="E37" s="74"/>
      <c r="F37" s="45">
        <v>0.5</v>
      </c>
      <c r="G37" s="45">
        <v>2.5</v>
      </c>
      <c r="H37" s="46"/>
      <c r="I37" s="45">
        <f t="shared" si="0"/>
        <v>0</v>
      </c>
      <c r="J37" s="31"/>
      <c r="K37" s="43"/>
    </row>
    <row r="38" spans="2:11" ht="20.100000000000001" customHeight="1" thickTop="1" thickBot="1" x14ac:dyDescent="0.3">
      <c r="B38" s="63" t="s">
        <v>74</v>
      </c>
      <c r="C38" s="64"/>
      <c r="D38" s="64"/>
      <c r="E38" s="65"/>
      <c r="F38" s="45"/>
      <c r="G38" s="45"/>
      <c r="H38" s="46"/>
      <c r="I38" s="45"/>
      <c r="J38" s="31"/>
      <c r="K38" s="43"/>
    </row>
    <row r="39" spans="2:11" ht="20.100000000000001" customHeight="1" thickTop="1" thickBot="1" x14ac:dyDescent="0.3">
      <c r="B39" s="63" t="s">
        <v>75</v>
      </c>
      <c r="C39" s="64"/>
      <c r="D39" s="64"/>
      <c r="E39" s="65"/>
      <c r="F39" s="45"/>
      <c r="G39" s="45"/>
      <c r="H39" s="46"/>
      <c r="I39" s="45"/>
      <c r="J39" s="31"/>
      <c r="K39" s="43"/>
    </row>
    <row r="40" spans="2:11" ht="20.100000000000001" customHeight="1" thickTop="1" thickBot="1" x14ac:dyDescent="0.3">
      <c r="B40" s="63" t="s">
        <v>76</v>
      </c>
      <c r="C40" s="64"/>
      <c r="D40" s="64"/>
      <c r="E40" s="65"/>
      <c r="F40" s="45"/>
      <c r="G40" s="45"/>
      <c r="H40" s="46"/>
      <c r="I40" s="45"/>
      <c r="J40" s="31"/>
      <c r="K40" s="43"/>
    </row>
    <row r="41" spans="2:11" ht="20.100000000000001" customHeight="1" thickTop="1" thickBot="1" x14ac:dyDescent="0.3">
      <c r="B41" s="63" t="s">
        <v>77</v>
      </c>
      <c r="C41" s="64"/>
      <c r="D41" s="64"/>
      <c r="E41" s="65"/>
      <c r="F41" s="45"/>
      <c r="G41" s="45"/>
      <c r="H41" s="46"/>
      <c r="I41" s="45"/>
      <c r="J41" s="31"/>
      <c r="K41" s="43"/>
    </row>
    <row r="42" spans="2:11" ht="20.100000000000001" customHeight="1" thickTop="1" thickBot="1" x14ac:dyDescent="0.3">
      <c r="B42" s="63" t="s">
        <v>78</v>
      </c>
      <c r="C42" s="64"/>
      <c r="D42" s="64"/>
      <c r="E42" s="65"/>
      <c r="F42" s="45"/>
      <c r="G42" s="45"/>
      <c r="H42" s="46"/>
      <c r="I42" s="45"/>
      <c r="J42" s="31"/>
      <c r="K42" s="43"/>
    </row>
    <row r="43" spans="2:11" ht="20.100000000000001" customHeight="1" thickTop="1" thickBot="1" x14ac:dyDescent="0.3">
      <c r="B43" s="72" t="s">
        <v>65</v>
      </c>
      <c r="C43" s="73"/>
      <c r="D43" s="73"/>
      <c r="E43" s="74"/>
      <c r="F43" s="45">
        <v>0.5</v>
      </c>
      <c r="G43" s="45">
        <v>2</v>
      </c>
      <c r="H43" s="46"/>
      <c r="I43" s="45">
        <f t="shared" si="0"/>
        <v>0</v>
      </c>
      <c r="J43" s="31"/>
      <c r="K43" s="43"/>
    </row>
    <row r="44" spans="2:11" ht="20.100000000000001" customHeight="1" thickTop="1" thickBot="1" x14ac:dyDescent="0.3">
      <c r="B44" s="63" t="s">
        <v>74</v>
      </c>
      <c r="C44" s="64"/>
      <c r="D44" s="64"/>
      <c r="E44" s="65"/>
      <c r="F44" s="45"/>
      <c r="G44" s="45"/>
      <c r="H44" s="46"/>
      <c r="I44" s="45"/>
      <c r="J44" s="31"/>
      <c r="K44" s="43"/>
    </row>
    <row r="45" spans="2:11" ht="20.100000000000001" customHeight="1" thickTop="1" thickBot="1" x14ac:dyDescent="0.3">
      <c r="B45" s="63" t="s">
        <v>75</v>
      </c>
      <c r="C45" s="64"/>
      <c r="D45" s="64"/>
      <c r="E45" s="65"/>
      <c r="F45" s="45"/>
      <c r="G45" s="45"/>
      <c r="H45" s="46"/>
      <c r="I45" s="45"/>
      <c r="J45" s="31"/>
      <c r="K45" s="43"/>
    </row>
    <row r="46" spans="2:11" ht="20.100000000000001" customHeight="1" thickTop="1" thickBot="1" x14ac:dyDescent="0.3">
      <c r="B46" s="63" t="s">
        <v>76</v>
      </c>
      <c r="C46" s="64"/>
      <c r="D46" s="64"/>
      <c r="E46" s="65"/>
      <c r="F46" s="45"/>
      <c r="G46" s="45"/>
      <c r="H46" s="46"/>
      <c r="I46" s="45"/>
      <c r="J46" s="31"/>
      <c r="K46" s="43"/>
    </row>
    <row r="47" spans="2:11" ht="20.100000000000001" customHeight="1" thickTop="1" thickBot="1" x14ac:dyDescent="0.3">
      <c r="B47" s="63" t="s">
        <v>77</v>
      </c>
      <c r="C47" s="64"/>
      <c r="D47" s="64"/>
      <c r="E47" s="65"/>
      <c r="F47" s="45"/>
      <c r="G47" s="45"/>
      <c r="H47" s="46"/>
      <c r="I47" s="45"/>
      <c r="J47" s="31"/>
      <c r="K47" s="43"/>
    </row>
    <row r="48" spans="2:11" ht="20.100000000000001" customHeight="1" thickTop="1" thickBot="1" x14ac:dyDescent="0.3">
      <c r="B48" s="72" t="s">
        <v>66</v>
      </c>
      <c r="C48" s="73"/>
      <c r="D48" s="73"/>
      <c r="E48" s="74"/>
      <c r="F48" s="45">
        <v>0.5</v>
      </c>
      <c r="G48" s="45">
        <v>1</v>
      </c>
      <c r="H48" s="46"/>
      <c r="I48" s="45">
        <f t="shared" si="0"/>
        <v>0</v>
      </c>
      <c r="J48" s="31"/>
      <c r="K48" s="43"/>
    </row>
    <row r="49" spans="2:11" ht="20.100000000000001" customHeight="1" thickTop="1" thickBot="1" x14ac:dyDescent="0.3">
      <c r="B49" s="63" t="s">
        <v>74</v>
      </c>
      <c r="C49" s="64"/>
      <c r="D49" s="64"/>
      <c r="E49" s="65"/>
      <c r="F49" s="45"/>
      <c r="G49" s="45"/>
      <c r="H49" s="46"/>
      <c r="I49" s="45"/>
      <c r="J49" s="31"/>
      <c r="K49" s="24"/>
    </row>
    <row r="50" spans="2:11" ht="20.100000000000001" customHeight="1" thickTop="1" thickBot="1" x14ac:dyDescent="0.3">
      <c r="B50" s="63" t="s">
        <v>75</v>
      </c>
      <c r="C50" s="64"/>
      <c r="D50" s="64"/>
      <c r="E50" s="65"/>
      <c r="F50" s="45"/>
      <c r="G50" s="45"/>
      <c r="H50" s="46"/>
      <c r="I50" s="45"/>
      <c r="J50" s="31"/>
      <c r="K50" s="24"/>
    </row>
    <row r="51" spans="2:11" ht="33" customHeight="1" thickTop="1" thickBot="1" x14ac:dyDescent="0.3">
      <c r="B51" s="60" t="s">
        <v>11</v>
      </c>
      <c r="C51" s="61"/>
      <c r="D51" s="61"/>
      <c r="E51" s="62"/>
      <c r="F51" s="23" t="s">
        <v>7</v>
      </c>
      <c r="G51" s="23" t="s">
        <v>8</v>
      </c>
      <c r="H51" s="23" t="s">
        <v>9</v>
      </c>
      <c r="I51" s="23" t="s">
        <v>10</v>
      </c>
      <c r="J51" s="20" t="s">
        <v>3</v>
      </c>
    </row>
    <row r="52" spans="2:11" ht="20.100000000000001" customHeight="1" thickTop="1" thickBot="1" x14ac:dyDescent="0.3">
      <c r="B52" s="60" t="s">
        <v>12</v>
      </c>
      <c r="C52" s="61"/>
      <c r="D52" s="61"/>
      <c r="E52" s="62"/>
      <c r="F52" s="45">
        <v>0.5</v>
      </c>
      <c r="G52" s="45">
        <v>2</v>
      </c>
      <c r="H52" s="46"/>
      <c r="I52" s="45">
        <f>F52*H52</f>
        <v>0</v>
      </c>
      <c r="J52" s="31">
        <f>SUM(I52:I63,I69:I75)</f>
        <v>0</v>
      </c>
      <c r="K52" s="44"/>
    </row>
    <row r="53" spans="2:11" ht="20.100000000000001" customHeight="1" thickTop="1" thickBot="1" x14ac:dyDescent="0.3">
      <c r="B53" s="54" t="s">
        <v>74</v>
      </c>
      <c r="C53" s="55"/>
      <c r="D53" s="55"/>
      <c r="E53" s="56"/>
      <c r="F53" s="45"/>
      <c r="G53" s="45"/>
      <c r="H53" s="46"/>
      <c r="I53" s="45"/>
      <c r="J53" s="31"/>
      <c r="K53" s="44"/>
    </row>
    <row r="54" spans="2:11" ht="20.100000000000001" customHeight="1" thickTop="1" thickBot="1" x14ac:dyDescent="0.3">
      <c r="B54" s="54" t="s">
        <v>75</v>
      </c>
      <c r="C54" s="55"/>
      <c r="D54" s="55"/>
      <c r="E54" s="56"/>
      <c r="F54" s="45"/>
      <c r="G54" s="45"/>
      <c r="H54" s="46"/>
      <c r="I54" s="45"/>
      <c r="J54" s="31"/>
      <c r="K54" s="44"/>
    </row>
    <row r="55" spans="2:11" ht="20.100000000000001" customHeight="1" thickTop="1" thickBot="1" x14ac:dyDescent="0.3">
      <c r="B55" s="54" t="s">
        <v>76</v>
      </c>
      <c r="C55" s="55"/>
      <c r="D55" s="55"/>
      <c r="E55" s="56"/>
      <c r="F55" s="45"/>
      <c r="G55" s="45"/>
      <c r="H55" s="46"/>
      <c r="I55" s="45"/>
      <c r="J55" s="31"/>
      <c r="K55" s="44"/>
    </row>
    <row r="56" spans="2:11" ht="20.100000000000001" customHeight="1" thickTop="1" thickBot="1" x14ac:dyDescent="0.3">
      <c r="B56" s="54" t="s">
        <v>77</v>
      </c>
      <c r="C56" s="55"/>
      <c r="D56" s="55"/>
      <c r="E56" s="56"/>
      <c r="F56" s="45"/>
      <c r="G56" s="45"/>
      <c r="H56" s="46"/>
      <c r="I56" s="45"/>
      <c r="J56" s="31"/>
      <c r="K56" s="44"/>
    </row>
    <row r="57" spans="2:11" ht="20.100000000000001" customHeight="1" thickTop="1" thickBot="1" x14ac:dyDescent="0.3">
      <c r="B57" s="72" t="s">
        <v>13</v>
      </c>
      <c r="C57" s="73"/>
      <c r="D57" s="73"/>
      <c r="E57" s="74"/>
      <c r="F57" s="45">
        <v>0.5</v>
      </c>
      <c r="G57" s="45">
        <v>2.5</v>
      </c>
      <c r="H57" s="46"/>
      <c r="I57" s="45">
        <f t="shared" ref="I57:I75" si="1">F57*H57</f>
        <v>0</v>
      </c>
      <c r="J57" s="31"/>
      <c r="K57" s="43"/>
    </row>
    <row r="58" spans="2:11" ht="20.100000000000001" customHeight="1" thickTop="1" thickBot="1" x14ac:dyDescent="0.3">
      <c r="B58" s="63" t="s">
        <v>74</v>
      </c>
      <c r="C58" s="64"/>
      <c r="D58" s="64"/>
      <c r="E58" s="65"/>
      <c r="F58" s="45"/>
      <c r="G58" s="45"/>
      <c r="H58" s="46"/>
      <c r="I58" s="45"/>
      <c r="J58" s="31"/>
      <c r="K58" s="43"/>
    </row>
    <row r="59" spans="2:11" ht="20.100000000000001" customHeight="1" thickTop="1" thickBot="1" x14ac:dyDescent="0.3">
      <c r="B59" s="63" t="s">
        <v>75</v>
      </c>
      <c r="C59" s="64"/>
      <c r="D59" s="64"/>
      <c r="E59" s="65"/>
      <c r="F59" s="45"/>
      <c r="G59" s="45"/>
      <c r="H59" s="46"/>
      <c r="I59" s="45"/>
      <c r="J59" s="31"/>
      <c r="K59" s="43"/>
    </row>
    <row r="60" spans="2:11" ht="20.100000000000001" customHeight="1" thickTop="1" thickBot="1" x14ac:dyDescent="0.3">
      <c r="B60" s="63" t="s">
        <v>76</v>
      </c>
      <c r="C60" s="64"/>
      <c r="D60" s="64"/>
      <c r="E60" s="65"/>
      <c r="F60" s="45"/>
      <c r="G60" s="45"/>
      <c r="H60" s="46"/>
      <c r="I60" s="45"/>
      <c r="J60" s="31"/>
      <c r="K60" s="43"/>
    </row>
    <row r="61" spans="2:11" ht="20.100000000000001" customHeight="1" thickTop="1" thickBot="1" x14ac:dyDescent="0.3">
      <c r="B61" s="63" t="s">
        <v>77</v>
      </c>
      <c r="C61" s="64"/>
      <c r="D61" s="64"/>
      <c r="E61" s="65"/>
      <c r="F61" s="45"/>
      <c r="G61" s="45"/>
      <c r="H61" s="46"/>
      <c r="I61" s="45"/>
      <c r="J61" s="31"/>
      <c r="K61" s="43"/>
    </row>
    <row r="62" spans="2:11" ht="20.100000000000001" customHeight="1" thickTop="1" thickBot="1" x14ac:dyDescent="0.3">
      <c r="B62" s="63" t="s">
        <v>78</v>
      </c>
      <c r="C62" s="64"/>
      <c r="D62" s="64"/>
      <c r="E62" s="65"/>
      <c r="F62" s="45"/>
      <c r="G62" s="45"/>
      <c r="H62" s="46"/>
      <c r="I62" s="45"/>
      <c r="J62" s="31"/>
      <c r="K62" s="43"/>
    </row>
    <row r="63" spans="2:11" ht="20.100000000000001" customHeight="1" thickTop="1" thickBot="1" x14ac:dyDescent="0.3">
      <c r="B63" s="72" t="s">
        <v>14</v>
      </c>
      <c r="C63" s="73"/>
      <c r="D63" s="73"/>
      <c r="E63" s="74"/>
      <c r="F63" s="45">
        <v>0.5</v>
      </c>
      <c r="G63" s="45">
        <v>2</v>
      </c>
      <c r="H63" s="46"/>
      <c r="I63" s="45">
        <f t="shared" si="1"/>
        <v>0</v>
      </c>
      <c r="J63" s="31"/>
      <c r="K63" s="43"/>
    </row>
    <row r="64" spans="2:11" ht="20.100000000000001" customHeight="1" thickTop="1" thickBot="1" x14ac:dyDescent="0.3">
      <c r="B64" s="63" t="s">
        <v>74</v>
      </c>
      <c r="C64" s="64"/>
      <c r="D64" s="64"/>
      <c r="E64" s="65"/>
      <c r="F64" s="45"/>
      <c r="G64" s="45"/>
      <c r="H64" s="46"/>
      <c r="I64" s="45"/>
      <c r="J64" s="31"/>
      <c r="K64" s="43"/>
    </row>
    <row r="65" spans="2:11" ht="20.100000000000001" customHeight="1" thickTop="1" thickBot="1" x14ac:dyDescent="0.3">
      <c r="B65" s="63" t="s">
        <v>75</v>
      </c>
      <c r="C65" s="64"/>
      <c r="D65" s="64"/>
      <c r="E65" s="65"/>
      <c r="F65" s="45"/>
      <c r="G65" s="45"/>
      <c r="H65" s="46"/>
      <c r="I65" s="45"/>
      <c r="J65" s="31"/>
      <c r="K65" s="43"/>
    </row>
    <row r="66" spans="2:11" ht="20.100000000000001" customHeight="1" thickTop="1" thickBot="1" x14ac:dyDescent="0.3">
      <c r="B66" s="63" t="s">
        <v>76</v>
      </c>
      <c r="C66" s="64"/>
      <c r="D66" s="64"/>
      <c r="E66" s="65"/>
      <c r="F66" s="45"/>
      <c r="G66" s="45"/>
      <c r="H66" s="46"/>
      <c r="I66" s="45"/>
      <c r="J66" s="31"/>
      <c r="K66" s="43"/>
    </row>
    <row r="67" spans="2:11" ht="20.100000000000001" customHeight="1" thickTop="1" thickBot="1" x14ac:dyDescent="0.3">
      <c r="B67" s="63" t="s">
        <v>77</v>
      </c>
      <c r="C67" s="64"/>
      <c r="D67" s="64"/>
      <c r="E67" s="65"/>
      <c r="F67" s="45"/>
      <c r="G67" s="45"/>
      <c r="H67" s="46"/>
      <c r="I67" s="45"/>
      <c r="J67" s="31"/>
      <c r="K67" s="43"/>
    </row>
    <row r="68" spans="2:11" ht="33" customHeight="1" thickTop="1" thickBot="1" x14ac:dyDescent="0.3">
      <c r="B68" s="29" t="s">
        <v>15</v>
      </c>
      <c r="C68" s="30"/>
      <c r="D68" s="30"/>
      <c r="E68" s="30"/>
      <c r="F68" s="30"/>
      <c r="G68" s="30"/>
      <c r="H68" s="30"/>
      <c r="I68" s="30"/>
      <c r="J68" s="31"/>
      <c r="K68" s="43"/>
    </row>
    <row r="69" spans="2:11" ht="20.100000000000001" customHeight="1" thickTop="1" thickBot="1" x14ac:dyDescent="0.3">
      <c r="B69" s="72" t="s">
        <v>86</v>
      </c>
      <c r="C69" s="73"/>
      <c r="D69" s="73"/>
      <c r="E69" s="74"/>
      <c r="F69" s="45">
        <v>0.5</v>
      </c>
      <c r="G69" s="45">
        <v>2.5</v>
      </c>
      <c r="H69" s="46"/>
      <c r="I69" s="45">
        <f>F69*H69</f>
        <v>0</v>
      </c>
      <c r="J69" s="31"/>
      <c r="K69" s="43"/>
    </row>
    <row r="70" spans="2:11" ht="20.100000000000001" customHeight="1" thickTop="1" thickBot="1" x14ac:dyDescent="0.3">
      <c r="B70" s="63" t="s">
        <v>74</v>
      </c>
      <c r="C70" s="64"/>
      <c r="D70" s="64"/>
      <c r="E70" s="65"/>
      <c r="F70" s="45"/>
      <c r="G70" s="45"/>
      <c r="H70" s="46"/>
      <c r="I70" s="45"/>
      <c r="J70" s="31"/>
      <c r="K70" s="43"/>
    </row>
    <row r="71" spans="2:11" ht="20.100000000000001" customHeight="1" thickTop="1" thickBot="1" x14ac:dyDescent="0.3">
      <c r="B71" s="63" t="s">
        <v>75</v>
      </c>
      <c r="C71" s="64"/>
      <c r="D71" s="64"/>
      <c r="E71" s="65"/>
      <c r="F71" s="45"/>
      <c r="G71" s="45"/>
      <c r="H71" s="46"/>
      <c r="I71" s="45"/>
      <c r="J71" s="31"/>
      <c r="K71" s="43"/>
    </row>
    <row r="72" spans="2:11" ht="20.100000000000001" customHeight="1" thickTop="1" thickBot="1" x14ac:dyDescent="0.3">
      <c r="B72" s="63" t="s">
        <v>76</v>
      </c>
      <c r="C72" s="64"/>
      <c r="D72" s="64"/>
      <c r="E72" s="65"/>
      <c r="F72" s="45"/>
      <c r="G72" s="45"/>
      <c r="H72" s="46"/>
      <c r="I72" s="45"/>
      <c r="J72" s="31"/>
      <c r="K72" s="43"/>
    </row>
    <row r="73" spans="2:11" ht="20.100000000000001" customHeight="1" thickTop="1" thickBot="1" x14ac:dyDescent="0.3">
      <c r="B73" s="63" t="s">
        <v>77</v>
      </c>
      <c r="C73" s="64"/>
      <c r="D73" s="64"/>
      <c r="E73" s="65"/>
      <c r="F73" s="45"/>
      <c r="G73" s="45"/>
      <c r="H73" s="46"/>
      <c r="I73" s="45"/>
      <c r="J73" s="31"/>
      <c r="K73" s="43"/>
    </row>
    <row r="74" spans="2:11" ht="20.100000000000001" customHeight="1" thickTop="1" thickBot="1" x14ac:dyDescent="0.3">
      <c r="B74" s="63" t="s">
        <v>78</v>
      </c>
      <c r="C74" s="64"/>
      <c r="D74" s="64"/>
      <c r="E74" s="65"/>
      <c r="F74" s="45"/>
      <c r="G74" s="45"/>
      <c r="H74" s="46"/>
      <c r="I74" s="45"/>
      <c r="J74" s="31"/>
      <c r="K74" s="43"/>
    </row>
    <row r="75" spans="2:11" ht="20.100000000000001" customHeight="1" thickTop="1" thickBot="1" x14ac:dyDescent="0.3">
      <c r="B75" s="72" t="s">
        <v>16</v>
      </c>
      <c r="C75" s="73"/>
      <c r="D75" s="73"/>
      <c r="E75" s="74"/>
      <c r="F75" s="45">
        <v>0.5</v>
      </c>
      <c r="G75" s="45">
        <v>1</v>
      </c>
      <c r="H75" s="46"/>
      <c r="I75" s="45">
        <f t="shared" si="1"/>
        <v>0</v>
      </c>
      <c r="J75" s="31"/>
      <c r="K75" s="43"/>
    </row>
    <row r="76" spans="2:11" ht="20.100000000000001" customHeight="1" thickTop="1" thickBot="1" x14ac:dyDescent="0.3">
      <c r="B76" s="63" t="s">
        <v>74</v>
      </c>
      <c r="C76" s="64"/>
      <c r="D76" s="64"/>
      <c r="E76" s="65"/>
      <c r="F76" s="45"/>
      <c r="G76" s="45"/>
      <c r="H76" s="46"/>
      <c r="I76" s="45"/>
      <c r="J76" s="31"/>
      <c r="K76" s="24"/>
    </row>
    <row r="77" spans="2:11" ht="20.100000000000001" customHeight="1" thickTop="1" thickBot="1" x14ac:dyDescent="0.3">
      <c r="B77" s="63" t="s">
        <v>75</v>
      </c>
      <c r="C77" s="64"/>
      <c r="D77" s="64"/>
      <c r="E77" s="65"/>
      <c r="F77" s="45"/>
      <c r="G77" s="45"/>
      <c r="H77" s="46"/>
      <c r="I77" s="45"/>
      <c r="J77" s="31"/>
      <c r="K77" s="24"/>
    </row>
    <row r="78" spans="2:11" ht="33" customHeight="1" thickTop="1" thickBot="1" x14ac:dyDescent="0.3">
      <c r="B78" s="72" t="s">
        <v>87</v>
      </c>
      <c r="C78" s="73"/>
      <c r="D78" s="73"/>
      <c r="E78" s="74"/>
      <c r="F78" s="23" t="s">
        <v>7</v>
      </c>
      <c r="G78" s="23" t="s">
        <v>8</v>
      </c>
      <c r="H78" s="23" t="s">
        <v>9</v>
      </c>
      <c r="I78" s="23" t="s">
        <v>10</v>
      </c>
      <c r="J78" s="20" t="s">
        <v>3</v>
      </c>
    </row>
    <row r="79" spans="2:11" ht="20.100000000000001" customHeight="1" thickTop="1" thickBot="1" x14ac:dyDescent="0.3">
      <c r="B79" s="72" t="s">
        <v>67</v>
      </c>
      <c r="C79" s="73"/>
      <c r="D79" s="73"/>
      <c r="E79" s="74"/>
      <c r="F79" s="45">
        <v>1</v>
      </c>
      <c r="G79" s="45">
        <v>3</v>
      </c>
      <c r="H79" s="46"/>
      <c r="I79" s="47">
        <f>F79*H79</f>
        <v>0</v>
      </c>
      <c r="J79" s="31">
        <f>SUM(I79:I97)</f>
        <v>0</v>
      </c>
    </row>
    <row r="80" spans="2:11" ht="20.100000000000001" customHeight="1" thickTop="1" thickBot="1" x14ac:dyDescent="0.3">
      <c r="B80" s="63" t="s">
        <v>74</v>
      </c>
      <c r="C80" s="64"/>
      <c r="D80" s="64"/>
      <c r="E80" s="65"/>
      <c r="F80" s="45"/>
      <c r="G80" s="45"/>
      <c r="H80" s="46"/>
      <c r="I80" s="47"/>
      <c r="J80" s="31"/>
    </row>
    <row r="81" spans="2:11" ht="20.100000000000001" customHeight="1" thickTop="1" thickBot="1" x14ac:dyDescent="0.3">
      <c r="B81" s="63" t="s">
        <v>75</v>
      </c>
      <c r="C81" s="64"/>
      <c r="D81" s="64"/>
      <c r="E81" s="65"/>
      <c r="F81" s="45"/>
      <c r="G81" s="45"/>
      <c r="H81" s="46"/>
      <c r="I81" s="47"/>
      <c r="J81" s="31"/>
    </row>
    <row r="82" spans="2:11" ht="20.100000000000001" customHeight="1" thickTop="1" thickBot="1" x14ac:dyDescent="0.3">
      <c r="B82" s="63" t="s">
        <v>76</v>
      </c>
      <c r="C82" s="64"/>
      <c r="D82" s="64"/>
      <c r="E82" s="65"/>
      <c r="F82" s="45"/>
      <c r="G82" s="45"/>
      <c r="H82" s="46"/>
      <c r="I82" s="47"/>
      <c r="J82" s="31"/>
    </row>
    <row r="83" spans="2:11" ht="20.100000000000001" customHeight="1" thickTop="1" thickBot="1" x14ac:dyDescent="0.3">
      <c r="B83" s="72" t="s">
        <v>68</v>
      </c>
      <c r="C83" s="73"/>
      <c r="D83" s="73"/>
      <c r="E83" s="74"/>
      <c r="F83" s="45">
        <v>1</v>
      </c>
      <c r="G83" s="45">
        <v>5</v>
      </c>
      <c r="H83" s="46"/>
      <c r="I83" s="47">
        <f t="shared" ref="I83:I97" si="2">F83*H83</f>
        <v>0</v>
      </c>
      <c r="J83" s="31"/>
      <c r="K83" s="43"/>
    </row>
    <row r="84" spans="2:11" ht="20.100000000000001" customHeight="1" thickTop="1" thickBot="1" x14ac:dyDescent="0.3">
      <c r="B84" s="63" t="s">
        <v>74</v>
      </c>
      <c r="C84" s="64"/>
      <c r="D84" s="64"/>
      <c r="E84" s="65"/>
      <c r="F84" s="45"/>
      <c r="G84" s="45"/>
      <c r="H84" s="46"/>
      <c r="I84" s="47"/>
      <c r="J84" s="31"/>
      <c r="K84" s="43"/>
    </row>
    <row r="85" spans="2:11" ht="20.100000000000001" customHeight="1" thickTop="1" thickBot="1" x14ac:dyDescent="0.3">
      <c r="B85" s="63" t="s">
        <v>75</v>
      </c>
      <c r="C85" s="64"/>
      <c r="D85" s="64"/>
      <c r="E85" s="65"/>
      <c r="F85" s="45"/>
      <c r="G85" s="45"/>
      <c r="H85" s="46"/>
      <c r="I85" s="47"/>
      <c r="J85" s="31"/>
      <c r="K85" s="43"/>
    </row>
    <row r="86" spans="2:11" ht="20.100000000000001" customHeight="1" thickTop="1" thickBot="1" x14ac:dyDescent="0.3">
      <c r="B86" s="63" t="s">
        <v>76</v>
      </c>
      <c r="C86" s="64"/>
      <c r="D86" s="64"/>
      <c r="E86" s="65"/>
      <c r="F86" s="45"/>
      <c r="G86" s="45"/>
      <c r="H86" s="46"/>
      <c r="I86" s="47"/>
      <c r="J86" s="31"/>
      <c r="K86" s="43"/>
    </row>
    <row r="87" spans="2:11" ht="20.100000000000001" customHeight="1" thickTop="1" thickBot="1" x14ac:dyDescent="0.3">
      <c r="B87" s="63" t="s">
        <v>77</v>
      </c>
      <c r="C87" s="64"/>
      <c r="D87" s="64"/>
      <c r="E87" s="65"/>
      <c r="F87" s="45"/>
      <c r="G87" s="45"/>
      <c r="H87" s="46"/>
      <c r="I87" s="47"/>
      <c r="J87" s="31"/>
      <c r="K87" s="43"/>
    </row>
    <row r="88" spans="2:11" ht="20.100000000000001" customHeight="1" thickTop="1" thickBot="1" x14ac:dyDescent="0.3">
      <c r="B88" s="63" t="s">
        <v>78</v>
      </c>
      <c r="C88" s="64"/>
      <c r="D88" s="64"/>
      <c r="E88" s="65"/>
      <c r="F88" s="45"/>
      <c r="G88" s="45"/>
      <c r="H88" s="46"/>
      <c r="I88" s="47"/>
      <c r="J88" s="31"/>
      <c r="K88" s="43"/>
    </row>
    <row r="89" spans="2:11" ht="20.100000000000001" customHeight="1" thickTop="1" thickBot="1" x14ac:dyDescent="0.3">
      <c r="B89" s="72" t="s">
        <v>81</v>
      </c>
      <c r="C89" s="73"/>
      <c r="D89" s="73"/>
      <c r="E89" s="74"/>
      <c r="F89" s="45">
        <v>1</v>
      </c>
      <c r="G89" s="45">
        <v>2</v>
      </c>
      <c r="H89" s="46"/>
      <c r="I89" s="47">
        <f t="shared" si="2"/>
        <v>0</v>
      </c>
      <c r="J89" s="31"/>
      <c r="K89" s="43"/>
    </row>
    <row r="90" spans="2:11" ht="20.100000000000001" customHeight="1" thickTop="1" thickBot="1" x14ac:dyDescent="0.3">
      <c r="B90" s="63" t="s">
        <v>74</v>
      </c>
      <c r="C90" s="64"/>
      <c r="D90" s="64"/>
      <c r="E90" s="65"/>
      <c r="F90" s="45"/>
      <c r="G90" s="45"/>
      <c r="H90" s="46"/>
      <c r="I90" s="47"/>
      <c r="J90" s="31"/>
      <c r="K90" s="43"/>
    </row>
    <row r="91" spans="2:11" ht="20.100000000000001" customHeight="1" thickTop="1" thickBot="1" x14ac:dyDescent="0.3">
      <c r="B91" s="63" t="s">
        <v>75</v>
      </c>
      <c r="C91" s="64"/>
      <c r="D91" s="64"/>
      <c r="E91" s="65"/>
      <c r="F91" s="45"/>
      <c r="G91" s="45"/>
      <c r="H91" s="46"/>
      <c r="I91" s="47"/>
      <c r="J91" s="31"/>
      <c r="K91" s="43"/>
    </row>
    <row r="92" spans="2:11" ht="20.100000000000001" customHeight="1" thickTop="1" thickBot="1" x14ac:dyDescent="0.3">
      <c r="B92" s="60" t="s">
        <v>70</v>
      </c>
      <c r="C92" s="61"/>
      <c r="D92" s="61"/>
      <c r="E92" s="62"/>
      <c r="F92" s="45">
        <v>1</v>
      </c>
      <c r="G92" s="45">
        <v>4</v>
      </c>
      <c r="H92" s="46"/>
      <c r="I92" s="47">
        <f t="shared" si="2"/>
        <v>0</v>
      </c>
      <c r="J92" s="31"/>
      <c r="K92" s="43"/>
    </row>
    <row r="93" spans="2:11" ht="20.100000000000001" customHeight="1" thickTop="1" thickBot="1" x14ac:dyDescent="0.3">
      <c r="B93" s="54" t="s">
        <v>74</v>
      </c>
      <c r="C93" s="55"/>
      <c r="D93" s="55"/>
      <c r="E93" s="56"/>
      <c r="F93" s="45"/>
      <c r="G93" s="45"/>
      <c r="H93" s="46"/>
      <c r="I93" s="47"/>
      <c r="J93" s="31"/>
      <c r="K93" s="24"/>
    </row>
    <row r="94" spans="2:11" ht="20.100000000000001" customHeight="1" thickTop="1" thickBot="1" x14ac:dyDescent="0.3">
      <c r="B94" s="54" t="s">
        <v>75</v>
      </c>
      <c r="C94" s="55"/>
      <c r="D94" s="55"/>
      <c r="E94" s="56"/>
      <c r="F94" s="45"/>
      <c r="G94" s="45"/>
      <c r="H94" s="46"/>
      <c r="I94" s="47"/>
      <c r="J94" s="31"/>
      <c r="K94" s="24"/>
    </row>
    <row r="95" spans="2:11" ht="20.100000000000001" customHeight="1" thickTop="1" thickBot="1" x14ac:dyDescent="0.3">
      <c r="B95" s="12" t="s">
        <v>76</v>
      </c>
      <c r="C95" s="13"/>
      <c r="D95" s="13"/>
      <c r="E95" s="14"/>
      <c r="F95" s="45"/>
      <c r="G95" s="45"/>
      <c r="H95" s="46"/>
      <c r="I95" s="47"/>
      <c r="J95" s="31"/>
      <c r="K95" s="24"/>
    </row>
    <row r="96" spans="2:11" ht="20.100000000000001" customHeight="1" thickTop="1" thickBot="1" x14ac:dyDescent="0.3">
      <c r="B96" s="54" t="s">
        <v>77</v>
      </c>
      <c r="C96" s="55"/>
      <c r="D96" s="55"/>
      <c r="E96" s="56"/>
      <c r="F96" s="45"/>
      <c r="G96" s="45"/>
      <c r="H96" s="46"/>
      <c r="I96" s="47"/>
      <c r="J96" s="31"/>
      <c r="K96" s="24"/>
    </row>
    <row r="97" spans="2:11" ht="20.100000000000001" customHeight="1" thickTop="1" thickBot="1" x14ac:dyDescent="0.3">
      <c r="B97" s="60" t="s">
        <v>71</v>
      </c>
      <c r="C97" s="61"/>
      <c r="D97" s="61"/>
      <c r="E97" s="62"/>
      <c r="F97" s="45">
        <v>1</v>
      </c>
      <c r="G97" s="45">
        <v>2</v>
      </c>
      <c r="H97" s="46"/>
      <c r="I97" s="47">
        <f t="shared" si="2"/>
        <v>0</v>
      </c>
      <c r="J97" s="31"/>
      <c r="K97" s="24"/>
    </row>
    <row r="98" spans="2:11" ht="20.100000000000001" customHeight="1" thickTop="1" thickBot="1" x14ac:dyDescent="0.3">
      <c r="B98" s="54" t="s">
        <v>74</v>
      </c>
      <c r="C98" s="55"/>
      <c r="D98" s="55"/>
      <c r="E98" s="56"/>
      <c r="F98" s="45"/>
      <c r="G98" s="45"/>
      <c r="H98" s="46"/>
      <c r="I98" s="47"/>
      <c r="J98" s="31"/>
      <c r="K98" s="24"/>
    </row>
    <row r="99" spans="2:11" ht="20.100000000000001" customHeight="1" thickTop="1" thickBot="1" x14ac:dyDescent="0.3">
      <c r="B99" s="54" t="s">
        <v>75</v>
      </c>
      <c r="C99" s="55"/>
      <c r="D99" s="55"/>
      <c r="E99" s="56"/>
      <c r="F99" s="45"/>
      <c r="G99" s="45"/>
      <c r="H99" s="46"/>
      <c r="I99" s="47"/>
      <c r="J99" s="31"/>
      <c r="K99" s="24"/>
    </row>
    <row r="100" spans="2:11" ht="33" customHeight="1" thickTop="1" thickBot="1" x14ac:dyDescent="0.3">
      <c r="B100" s="72" t="s">
        <v>88</v>
      </c>
      <c r="C100" s="73"/>
      <c r="D100" s="73"/>
      <c r="E100" s="74"/>
      <c r="F100" s="23" t="s">
        <v>7</v>
      </c>
      <c r="G100" s="23" t="s">
        <v>8</v>
      </c>
      <c r="H100" s="23" t="s">
        <v>9</v>
      </c>
      <c r="I100" s="23" t="s">
        <v>10</v>
      </c>
      <c r="J100" s="20" t="s">
        <v>3</v>
      </c>
      <c r="K100" s="25"/>
    </row>
    <row r="101" spans="2:11" ht="20.100000000000001" customHeight="1" thickTop="1" thickBot="1" x14ac:dyDescent="0.3">
      <c r="B101" s="72" t="s">
        <v>17</v>
      </c>
      <c r="C101" s="73"/>
      <c r="D101" s="73"/>
      <c r="E101" s="74"/>
      <c r="F101" s="45">
        <v>0.5</v>
      </c>
      <c r="G101" s="45">
        <v>3</v>
      </c>
      <c r="H101" s="46"/>
      <c r="I101" s="45">
        <f>F101*H101</f>
        <v>0</v>
      </c>
      <c r="J101" s="82">
        <f>SUM(I101:I136)</f>
        <v>0</v>
      </c>
      <c r="K101" s="43"/>
    </row>
    <row r="102" spans="2:11" ht="20.100000000000001" customHeight="1" thickTop="1" thickBot="1" x14ac:dyDescent="0.3">
      <c r="B102" s="63" t="s">
        <v>74</v>
      </c>
      <c r="C102" s="64"/>
      <c r="D102" s="64"/>
      <c r="E102" s="65"/>
      <c r="F102" s="45"/>
      <c r="G102" s="45"/>
      <c r="H102" s="46"/>
      <c r="I102" s="45"/>
      <c r="J102" s="82"/>
      <c r="K102" s="43"/>
    </row>
    <row r="103" spans="2:11" ht="20.100000000000001" customHeight="1" thickTop="1" thickBot="1" x14ac:dyDescent="0.3">
      <c r="B103" s="63" t="s">
        <v>75</v>
      </c>
      <c r="C103" s="64"/>
      <c r="D103" s="64"/>
      <c r="E103" s="65"/>
      <c r="F103" s="45"/>
      <c r="G103" s="45"/>
      <c r="H103" s="46"/>
      <c r="I103" s="45"/>
      <c r="J103" s="82"/>
      <c r="K103" s="43"/>
    </row>
    <row r="104" spans="2:11" ht="20.100000000000001" customHeight="1" thickTop="1" thickBot="1" x14ac:dyDescent="0.3">
      <c r="B104" s="63" t="s">
        <v>76</v>
      </c>
      <c r="C104" s="64"/>
      <c r="D104" s="64"/>
      <c r="E104" s="65"/>
      <c r="F104" s="45"/>
      <c r="G104" s="45"/>
      <c r="H104" s="46"/>
      <c r="I104" s="45"/>
      <c r="J104" s="82"/>
      <c r="K104" s="43"/>
    </row>
    <row r="105" spans="2:11" ht="20.100000000000001" customHeight="1" thickTop="1" thickBot="1" x14ac:dyDescent="0.3">
      <c r="B105" s="63" t="s">
        <v>77</v>
      </c>
      <c r="C105" s="64"/>
      <c r="D105" s="64"/>
      <c r="E105" s="65"/>
      <c r="F105" s="45"/>
      <c r="G105" s="45"/>
      <c r="H105" s="46"/>
      <c r="I105" s="45"/>
      <c r="J105" s="82"/>
      <c r="K105" s="43"/>
    </row>
    <row r="106" spans="2:11" ht="20.100000000000001" customHeight="1" thickTop="1" thickBot="1" x14ac:dyDescent="0.3">
      <c r="B106" s="63" t="s">
        <v>78</v>
      </c>
      <c r="C106" s="64"/>
      <c r="D106" s="64"/>
      <c r="E106" s="65"/>
      <c r="F106" s="45"/>
      <c r="G106" s="45"/>
      <c r="H106" s="46"/>
      <c r="I106" s="45"/>
      <c r="J106" s="82"/>
      <c r="K106" s="43"/>
    </row>
    <row r="107" spans="2:11" ht="20.100000000000001" customHeight="1" thickTop="1" thickBot="1" x14ac:dyDescent="0.3">
      <c r="B107" s="63" t="s">
        <v>79</v>
      </c>
      <c r="C107" s="64"/>
      <c r="D107" s="64"/>
      <c r="E107" s="65"/>
      <c r="F107" s="45"/>
      <c r="G107" s="45"/>
      <c r="H107" s="46"/>
      <c r="I107" s="45"/>
      <c r="J107" s="82"/>
      <c r="K107" s="43"/>
    </row>
    <row r="108" spans="2:11" ht="20.100000000000001" customHeight="1" thickTop="1" thickBot="1" x14ac:dyDescent="0.3">
      <c r="B108" s="72" t="s">
        <v>18</v>
      </c>
      <c r="C108" s="73"/>
      <c r="D108" s="73"/>
      <c r="E108" s="74"/>
      <c r="F108" s="45">
        <v>0.5</v>
      </c>
      <c r="G108" s="45">
        <v>1</v>
      </c>
      <c r="H108" s="46"/>
      <c r="I108" s="45">
        <f t="shared" ref="I108:I136" si="3">F108*H108</f>
        <v>0</v>
      </c>
      <c r="J108" s="82"/>
      <c r="K108" s="43"/>
    </row>
    <row r="109" spans="2:11" ht="20.100000000000001" customHeight="1" thickTop="1" thickBot="1" x14ac:dyDescent="0.3">
      <c r="B109" s="63" t="s">
        <v>74</v>
      </c>
      <c r="C109" s="64"/>
      <c r="D109" s="64"/>
      <c r="E109" s="65"/>
      <c r="F109" s="45"/>
      <c r="G109" s="45"/>
      <c r="H109" s="46"/>
      <c r="I109" s="45"/>
      <c r="J109" s="82"/>
      <c r="K109" s="43"/>
    </row>
    <row r="110" spans="2:11" ht="20.100000000000001" customHeight="1" thickTop="1" thickBot="1" x14ac:dyDescent="0.3">
      <c r="B110" s="63" t="s">
        <v>75</v>
      </c>
      <c r="C110" s="64"/>
      <c r="D110" s="64"/>
      <c r="E110" s="65"/>
      <c r="F110" s="45"/>
      <c r="G110" s="45"/>
      <c r="H110" s="46"/>
      <c r="I110" s="45"/>
      <c r="J110" s="82"/>
      <c r="K110" s="43"/>
    </row>
    <row r="111" spans="2:11" ht="20.100000000000001" customHeight="1" thickTop="1" thickBot="1" x14ac:dyDescent="0.3">
      <c r="B111" s="60" t="s">
        <v>19</v>
      </c>
      <c r="C111" s="61"/>
      <c r="D111" s="61"/>
      <c r="E111" s="62"/>
      <c r="F111" s="45">
        <v>0.5</v>
      </c>
      <c r="G111" s="45">
        <v>2</v>
      </c>
      <c r="H111" s="46"/>
      <c r="I111" s="45">
        <f t="shared" si="3"/>
        <v>0</v>
      </c>
      <c r="J111" s="82"/>
      <c r="K111" s="43"/>
    </row>
    <row r="112" spans="2:11" ht="20.100000000000001" customHeight="1" thickTop="1" thickBot="1" x14ac:dyDescent="0.3">
      <c r="B112" s="54" t="s">
        <v>74</v>
      </c>
      <c r="C112" s="55"/>
      <c r="D112" s="55"/>
      <c r="E112" s="56"/>
      <c r="F112" s="45"/>
      <c r="G112" s="45"/>
      <c r="H112" s="46"/>
      <c r="I112" s="45"/>
      <c r="J112" s="82"/>
      <c r="K112" s="43"/>
    </row>
    <row r="113" spans="2:11" ht="20.100000000000001" customHeight="1" thickTop="1" thickBot="1" x14ac:dyDescent="0.3">
      <c r="B113" s="54" t="s">
        <v>75</v>
      </c>
      <c r="C113" s="55"/>
      <c r="D113" s="55"/>
      <c r="E113" s="56"/>
      <c r="F113" s="45"/>
      <c r="G113" s="45"/>
      <c r="H113" s="46"/>
      <c r="I113" s="45"/>
      <c r="J113" s="82"/>
      <c r="K113" s="43"/>
    </row>
    <row r="114" spans="2:11" ht="20.100000000000001" customHeight="1" thickTop="1" thickBot="1" x14ac:dyDescent="0.3">
      <c r="B114" s="54" t="s">
        <v>76</v>
      </c>
      <c r="C114" s="55"/>
      <c r="D114" s="55"/>
      <c r="E114" s="56"/>
      <c r="F114" s="45"/>
      <c r="G114" s="45"/>
      <c r="H114" s="46"/>
      <c r="I114" s="45"/>
      <c r="J114" s="82"/>
      <c r="K114" s="43"/>
    </row>
    <row r="115" spans="2:11" ht="20.100000000000001" customHeight="1" thickTop="1" thickBot="1" x14ac:dyDescent="0.3">
      <c r="B115" s="54" t="s">
        <v>77</v>
      </c>
      <c r="C115" s="55"/>
      <c r="D115" s="55"/>
      <c r="E115" s="56"/>
      <c r="F115" s="45"/>
      <c r="G115" s="45"/>
      <c r="H115" s="46"/>
      <c r="I115" s="45"/>
      <c r="J115" s="82"/>
      <c r="K115" s="43"/>
    </row>
    <row r="116" spans="2:11" ht="20.100000000000001" customHeight="1" thickTop="1" thickBot="1" x14ac:dyDescent="0.3">
      <c r="B116" s="72" t="s">
        <v>89</v>
      </c>
      <c r="C116" s="73"/>
      <c r="D116" s="73"/>
      <c r="E116" s="74"/>
      <c r="F116" s="45">
        <v>0.5</v>
      </c>
      <c r="G116" s="45">
        <v>2</v>
      </c>
      <c r="H116" s="46"/>
      <c r="I116" s="45">
        <f t="shared" si="3"/>
        <v>0</v>
      </c>
      <c r="J116" s="82"/>
      <c r="K116" s="43"/>
    </row>
    <row r="117" spans="2:11" ht="20.100000000000001" customHeight="1" thickTop="1" thickBot="1" x14ac:dyDescent="0.3">
      <c r="B117" s="63" t="s">
        <v>74</v>
      </c>
      <c r="C117" s="64"/>
      <c r="D117" s="64"/>
      <c r="E117" s="65"/>
      <c r="F117" s="45"/>
      <c r="G117" s="45"/>
      <c r="H117" s="46"/>
      <c r="I117" s="45"/>
      <c r="J117" s="82"/>
      <c r="K117" s="24"/>
    </row>
    <row r="118" spans="2:11" ht="20.100000000000001" customHeight="1" thickTop="1" thickBot="1" x14ac:dyDescent="0.3">
      <c r="B118" s="63" t="s">
        <v>75</v>
      </c>
      <c r="C118" s="64"/>
      <c r="D118" s="64"/>
      <c r="E118" s="65"/>
      <c r="F118" s="45"/>
      <c r="G118" s="45"/>
      <c r="H118" s="46"/>
      <c r="I118" s="45"/>
      <c r="J118" s="82"/>
      <c r="K118" s="24"/>
    </row>
    <row r="119" spans="2:11" ht="20.100000000000001" customHeight="1" thickTop="1" thickBot="1" x14ac:dyDescent="0.3">
      <c r="B119" s="63" t="s">
        <v>76</v>
      </c>
      <c r="C119" s="64"/>
      <c r="D119" s="64"/>
      <c r="E119" s="65"/>
      <c r="F119" s="45"/>
      <c r="G119" s="45"/>
      <c r="H119" s="46"/>
      <c r="I119" s="45"/>
      <c r="J119" s="82"/>
      <c r="K119" s="24"/>
    </row>
    <row r="120" spans="2:11" ht="20.100000000000001" customHeight="1" thickTop="1" thickBot="1" x14ac:dyDescent="0.3">
      <c r="B120" s="63" t="s">
        <v>77</v>
      </c>
      <c r="C120" s="64"/>
      <c r="D120" s="64"/>
      <c r="E120" s="65"/>
      <c r="F120" s="45"/>
      <c r="G120" s="45"/>
      <c r="H120" s="46"/>
      <c r="I120" s="45"/>
      <c r="J120" s="82"/>
      <c r="K120" s="24"/>
    </row>
    <row r="121" spans="2:11" ht="20.100000000000001" customHeight="1" thickTop="1" thickBot="1" x14ac:dyDescent="0.3">
      <c r="B121" s="75" t="s">
        <v>69</v>
      </c>
      <c r="C121" s="76"/>
      <c r="D121" s="76"/>
      <c r="E121" s="77"/>
      <c r="F121" s="45">
        <v>0.5</v>
      </c>
      <c r="G121" s="45">
        <v>1</v>
      </c>
      <c r="H121" s="46"/>
      <c r="I121" s="45">
        <f t="shared" si="3"/>
        <v>0</v>
      </c>
      <c r="J121" s="82"/>
      <c r="K121" s="24"/>
    </row>
    <row r="122" spans="2:11" ht="20.100000000000001" customHeight="1" thickTop="1" thickBot="1" x14ac:dyDescent="0.3">
      <c r="B122" s="78" t="s">
        <v>74</v>
      </c>
      <c r="C122" s="79"/>
      <c r="D122" s="79"/>
      <c r="E122" s="80"/>
      <c r="F122" s="45"/>
      <c r="G122" s="45"/>
      <c r="H122" s="46"/>
      <c r="I122" s="45"/>
      <c r="J122" s="82"/>
      <c r="K122" s="24"/>
    </row>
    <row r="123" spans="2:11" ht="20.100000000000001" customHeight="1" thickTop="1" thickBot="1" x14ac:dyDescent="0.3">
      <c r="B123" s="78" t="s">
        <v>75</v>
      </c>
      <c r="C123" s="79"/>
      <c r="D123" s="79"/>
      <c r="E123" s="80"/>
      <c r="F123" s="45"/>
      <c r="G123" s="45"/>
      <c r="H123" s="46"/>
      <c r="I123" s="45"/>
      <c r="J123" s="82"/>
      <c r="K123" s="24"/>
    </row>
    <row r="124" spans="2:11" ht="20.100000000000001" customHeight="1" thickTop="1" thickBot="1" x14ac:dyDescent="0.3">
      <c r="B124" s="75" t="s">
        <v>82</v>
      </c>
      <c r="C124" s="76"/>
      <c r="D124" s="76"/>
      <c r="E124" s="77"/>
      <c r="F124" s="45">
        <v>0.5</v>
      </c>
      <c r="G124" s="45">
        <v>3</v>
      </c>
      <c r="H124" s="46"/>
      <c r="I124" s="45">
        <f t="shared" si="3"/>
        <v>0</v>
      </c>
      <c r="J124" s="82"/>
      <c r="K124" s="24"/>
    </row>
    <row r="125" spans="2:11" ht="20.100000000000001" customHeight="1" thickTop="1" thickBot="1" x14ac:dyDescent="0.3">
      <c r="B125" s="78" t="s">
        <v>74</v>
      </c>
      <c r="C125" s="79"/>
      <c r="D125" s="79"/>
      <c r="E125" s="80"/>
      <c r="F125" s="45"/>
      <c r="G125" s="45"/>
      <c r="H125" s="46"/>
      <c r="I125" s="45"/>
      <c r="J125" s="82"/>
      <c r="K125" s="24"/>
    </row>
    <row r="126" spans="2:11" ht="20.100000000000001" customHeight="1" thickTop="1" thickBot="1" x14ac:dyDescent="0.3">
      <c r="B126" s="78" t="s">
        <v>75</v>
      </c>
      <c r="C126" s="79"/>
      <c r="D126" s="79"/>
      <c r="E126" s="80"/>
      <c r="F126" s="45"/>
      <c r="G126" s="45"/>
      <c r="H126" s="46"/>
      <c r="I126" s="45"/>
      <c r="J126" s="82"/>
      <c r="K126" s="24"/>
    </row>
    <row r="127" spans="2:11" ht="20.100000000000001" customHeight="1" thickTop="1" thickBot="1" x14ac:dyDescent="0.3">
      <c r="B127" s="78" t="s">
        <v>76</v>
      </c>
      <c r="C127" s="79"/>
      <c r="D127" s="79"/>
      <c r="E127" s="80"/>
      <c r="F127" s="45"/>
      <c r="G127" s="45"/>
      <c r="H127" s="46"/>
      <c r="I127" s="45"/>
      <c r="J127" s="82"/>
      <c r="K127" s="24"/>
    </row>
    <row r="128" spans="2:11" ht="20.100000000000001" customHeight="1" thickTop="1" thickBot="1" x14ac:dyDescent="0.3">
      <c r="B128" s="78" t="s">
        <v>77</v>
      </c>
      <c r="C128" s="79"/>
      <c r="D128" s="79"/>
      <c r="E128" s="80"/>
      <c r="F128" s="45"/>
      <c r="G128" s="45"/>
      <c r="H128" s="46"/>
      <c r="I128" s="45"/>
      <c r="J128" s="82"/>
      <c r="K128" s="24"/>
    </row>
    <row r="129" spans="2:11" ht="20.100000000000001" customHeight="1" thickTop="1" thickBot="1" x14ac:dyDescent="0.3">
      <c r="B129" s="78" t="s">
        <v>78</v>
      </c>
      <c r="C129" s="79"/>
      <c r="D129" s="79"/>
      <c r="E129" s="80"/>
      <c r="F129" s="45"/>
      <c r="G129" s="45"/>
      <c r="H129" s="46"/>
      <c r="I129" s="45"/>
      <c r="J129" s="82"/>
      <c r="K129" s="24"/>
    </row>
    <row r="130" spans="2:11" ht="20.100000000000001" customHeight="1" thickTop="1" thickBot="1" x14ac:dyDescent="0.3">
      <c r="B130" s="78" t="s">
        <v>79</v>
      </c>
      <c r="C130" s="79"/>
      <c r="D130" s="79"/>
      <c r="E130" s="80"/>
      <c r="F130" s="45"/>
      <c r="G130" s="45"/>
      <c r="H130" s="46"/>
      <c r="I130" s="45"/>
      <c r="J130" s="82"/>
      <c r="K130" s="24"/>
    </row>
    <row r="131" spans="2:11" ht="20.100000000000001" customHeight="1" thickTop="1" thickBot="1" x14ac:dyDescent="0.3">
      <c r="B131" s="72" t="s">
        <v>83</v>
      </c>
      <c r="C131" s="73"/>
      <c r="D131" s="73"/>
      <c r="E131" s="74"/>
      <c r="F131" s="45">
        <v>0.5</v>
      </c>
      <c r="G131" s="45">
        <v>2</v>
      </c>
      <c r="H131" s="46"/>
      <c r="I131" s="45">
        <f t="shared" si="3"/>
        <v>0</v>
      </c>
      <c r="J131" s="82"/>
      <c r="K131" s="24"/>
    </row>
    <row r="132" spans="2:11" ht="20.100000000000001" customHeight="1" thickTop="1" thickBot="1" x14ac:dyDescent="0.3">
      <c r="B132" s="63" t="s">
        <v>74</v>
      </c>
      <c r="C132" s="64"/>
      <c r="D132" s="64"/>
      <c r="E132" s="65"/>
      <c r="F132" s="45"/>
      <c r="G132" s="45"/>
      <c r="H132" s="46"/>
      <c r="I132" s="45"/>
      <c r="J132" s="82"/>
      <c r="K132" s="24"/>
    </row>
    <row r="133" spans="2:11" ht="20.100000000000001" customHeight="1" thickTop="1" thickBot="1" x14ac:dyDescent="0.3">
      <c r="B133" s="63" t="s">
        <v>75</v>
      </c>
      <c r="C133" s="64"/>
      <c r="D133" s="64"/>
      <c r="E133" s="65"/>
      <c r="F133" s="45"/>
      <c r="G133" s="45"/>
      <c r="H133" s="46"/>
      <c r="I133" s="45"/>
      <c r="J133" s="82"/>
      <c r="K133" s="24"/>
    </row>
    <row r="134" spans="2:11" ht="20.100000000000001" customHeight="1" thickTop="1" thickBot="1" x14ac:dyDescent="0.3">
      <c r="B134" s="63" t="s">
        <v>76</v>
      </c>
      <c r="C134" s="64"/>
      <c r="D134" s="64"/>
      <c r="E134" s="65"/>
      <c r="F134" s="45"/>
      <c r="G134" s="45"/>
      <c r="H134" s="46"/>
      <c r="I134" s="45"/>
      <c r="J134" s="82"/>
      <c r="K134" s="24"/>
    </row>
    <row r="135" spans="2:11" ht="20.100000000000001" customHeight="1" thickTop="1" thickBot="1" x14ac:dyDescent="0.3">
      <c r="B135" s="63" t="s">
        <v>77</v>
      </c>
      <c r="C135" s="64"/>
      <c r="D135" s="64"/>
      <c r="E135" s="65"/>
      <c r="F135" s="45"/>
      <c r="G135" s="45"/>
      <c r="H135" s="46"/>
      <c r="I135" s="45"/>
      <c r="J135" s="82"/>
      <c r="K135" s="24"/>
    </row>
    <row r="136" spans="2:11" ht="20.100000000000001" customHeight="1" thickTop="1" thickBot="1" x14ac:dyDescent="0.3">
      <c r="B136" s="72" t="s">
        <v>72</v>
      </c>
      <c r="C136" s="73"/>
      <c r="D136" s="73"/>
      <c r="E136" s="74"/>
      <c r="F136" s="45">
        <v>0.5</v>
      </c>
      <c r="G136" s="45">
        <v>1</v>
      </c>
      <c r="H136" s="46"/>
      <c r="I136" s="45">
        <f t="shared" si="3"/>
        <v>0</v>
      </c>
      <c r="J136" s="82"/>
      <c r="K136" s="24"/>
    </row>
    <row r="137" spans="2:11" ht="20.100000000000001" customHeight="1" thickTop="1" thickBot="1" x14ac:dyDescent="0.3">
      <c r="B137" s="63" t="s">
        <v>74</v>
      </c>
      <c r="C137" s="64"/>
      <c r="D137" s="64"/>
      <c r="E137" s="65"/>
      <c r="F137" s="45"/>
      <c r="G137" s="45"/>
      <c r="H137" s="46"/>
      <c r="I137" s="45"/>
      <c r="J137" s="82"/>
      <c r="K137" s="24"/>
    </row>
    <row r="138" spans="2:11" ht="20.100000000000001" customHeight="1" thickTop="1" thickBot="1" x14ac:dyDescent="0.3">
      <c r="B138" s="63" t="s">
        <v>75</v>
      </c>
      <c r="C138" s="64"/>
      <c r="D138" s="64"/>
      <c r="E138" s="65"/>
      <c r="F138" s="45"/>
      <c r="G138" s="45"/>
      <c r="H138" s="46"/>
      <c r="I138" s="45"/>
      <c r="J138" s="82"/>
      <c r="K138" s="24"/>
    </row>
    <row r="139" spans="2:11" ht="33" customHeight="1" thickTop="1" thickBot="1" x14ac:dyDescent="0.3">
      <c r="B139" s="60" t="s">
        <v>90</v>
      </c>
      <c r="C139" s="61"/>
      <c r="D139" s="61"/>
      <c r="E139" s="62"/>
      <c r="F139" s="23" t="s">
        <v>7</v>
      </c>
      <c r="G139" s="23" t="s">
        <v>8</v>
      </c>
      <c r="H139" s="23" t="s">
        <v>9</v>
      </c>
      <c r="I139" s="23" t="s">
        <v>10</v>
      </c>
      <c r="J139" s="20" t="s">
        <v>3</v>
      </c>
      <c r="K139" s="25"/>
    </row>
    <row r="140" spans="2:11" ht="54.75" customHeight="1" thickTop="1" thickBot="1" x14ac:dyDescent="0.3">
      <c r="B140" s="60" t="s">
        <v>91</v>
      </c>
      <c r="C140" s="61"/>
      <c r="D140" s="61"/>
      <c r="E140" s="62"/>
      <c r="F140" s="45">
        <v>1</v>
      </c>
      <c r="G140" s="45">
        <v>7</v>
      </c>
      <c r="H140" s="85"/>
      <c r="I140" s="45">
        <f>F140*H140</f>
        <v>0</v>
      </c>
      <c r="J140" s="82">
        <f>SUM(I140:I148)</f>
        <v>0</v>
      </c>
      <c r="K140" s="43"/>
    </row>
    <row r="141" spans="2:11" ht="20.100000000000001" customHeight="1" thickTop="1" thickBot="1" x14ac:dyDescent="0.3">
      <c r="B141" s="54" t="s">
        <v>74</v>
      </c>
      <c r="C141" s="55"/>
      <c r="D141" s="55"/>
      <c r="E141" s="56"/>
      <c r="F141" s="45"/>
      <c r="G141" s="45"/>
      <c r="H141" s="85"/>
      <c r="I141" s="45"/>
      <c r="J141" s="82"/>
      <c r="K141" s="43"/>
    </row>
    <row r="142" spans="2:11" ht="20.100000000000001" customHeight="1" thickTop="1" thickBot="1" x14ac:dyDescent="0.3">
      <c r="B142" s="54" t="s">
        <v>75</v>
      </c>
      <c r="C142" s="55"/>
      <c r="D142" s="55"/>
      <c r="E142" s="56"/>
      <c r="F142" s="45"/>
      <c r="G142" s="45"/>
      <c r="H142" s="85"/>
      <c r="I142" s="45"/>
      <c r="J142" s="82"/>
      <c r="K142" s="43"/>
    </row>
    <row r="143" spans="2:11" ht="20.100000000000001" customHeight="1" thickTop="1" thickBot="1" x14ac:dyDescent="0.3">
      <c r="B143" s="54" t="s">
        <v>76</v>
      </c>
      <c r="C143" s="55"/>
      <c r="D143" s="55"/>
      <c r="E143" s="56"/>
      <c r="F143" s="45"/>
      <c r="G143" s="45"/>
      <c r="H143" s="85"/>
      <c r="I143" s="45"/>
      <c r="J143" s="82"/>
      <c r="K143" s="43"/>
    </row>
    <row r="144" spans="2:11" ht="20.100000000000001" customHeight="1" thickTop="1" thickBot="1" x14ac:dyDescent="0.3">
      <c r="B144" s="54" t="s">
        <v>77</v>
      </c>
      <c r="C144" s="55"/>
      <c r="D144" s="55"/>
      <c r="E144" s="56"/>
      <c r="F144" s="45"/>
      <c r="G144" s="45"/>
      <c r="H144" s="85"/>
      <c r="I144" s="45"/>
      <c r="J144" s="82"/>
      <c r="K144" s="43"/>
    </row>
    <row r="145" spans="2:11" ht="20.100000000000001" customHeight="1" thickTop="1" thickBot="1" x14ac:dyDescent="0.3">
      <c r="B145" s="54" t="s">
        <v>78</v>
      </c>
      <c r="C145" s="55"/>
      <c r="D145" s="55"/>
      <c r="E145" s="56"/>
      <c r="F145" s="45"/>
      <c r="G145" s="45"/>
      <c r="H145" s="85"/>
      <c r="I145" s="45"/>
      <c r="J145" s="82"/>
      <c r="K145" s="43"/>
    </row>
    <row r="146" spans="2:11" ht="20.100000000000001" customHeight="1" thickTop="1" thickBot="1" x14ac:dyDescent="0.3">
      <c r="B146" s="54" t="s">
        <v>79</v>
      </c>
      <c r="C146" s="55"/>
      <c r="D146" s="55"/>
      <c r="E146" s="56"/>
      <c r="F146" s="45"/>
      <c r="G146" s="45"/>
      <c r="H146" s="85"/>
      <c r="I146" s="45"/>
      <c r="J146" s="82"/>
      <c r="K146" s="43"/>
    </row>
    <row r="147" spans="2:11" ht="20.100000000000001" customHeight="1" thickTop="1" thickBot="1" x14ac:dyDescent="0.3">
      <c r="B147" s="54" t="s">
        <v>80</v>
      </c>
      <c r="C147" s="55"/>
      <c r="D147" s="55"/>
      <c r="E147" s="56"/>
      <c r="F147" s="45"/>
      <c r="G147" s="45"/>
      <c r="H147" s="86"/>
      <c r="I147" s="45"/>
      <c r="J147" s="82"/>
      <c r="K147" s="43"/>
    </row>
    <row r="148" spans="2:11" ht="20.100000000000001" customHeight="1" thickTop="1" thickBot="1" x14ac:dyDescent="0.3">
      <c r="B148" s="60" t="s">
        <v>20</v>
      </c>
      <c r="C148" s="61"/>
      <c r="D148" s="61"/>
      <c r="E148" s="62"/>
      <c r="F148" s="45">
        <v>1</v>
      </c>
      <c r="G148" s="45">
        <v>7</v>
      </c>
      <c r="H148" s="85"/>
      <c r="I148" s="45">
        <f>F148*H148</f>
        <v>0</v>
      </c>
      <c r="J148" s="82"/>
      <c r="K148" s="43"/>
    </row>
    <row r="149" spans="2:11" ht="20.100000000000001" customHeight="1" thickTop="1" thickBot="1" x14ac:dyDescent="0.3">
      <c r="B149" s="54" t="s">
        <v>74</v>
      </c>
      <c r="C149" s="55"/>
      <c r="D149" s="55"/>
      <c r="E149" s="56"/>
      <c r="F149" s="45"/>
      <c r="G149" s="45"/>
      <c r="H149" s="85"/>
      <c r="I149" s="45"/>
      <c r="J149" s="82"/>
      <c r="K149" s="24"/>
    </row>
    <row r="150" spans="2:11" ht="20.100000000000001" customHeight="1" thickTop="1" thickBot="1" x14ac:dyDescent="0.3">
      <c r="B150" s="54" t="s">
        <v>75</v>
      </c>
      <c r="C150" s="55"/>
      <c r="D150" s="55"/>
      <c r="E150" s="56"/>
      <c r="F150" s="45"/>
      <c r="G150" s="45"/>
      <c r="H150" s="85"/>
      <c r="I150" s="45"/>
      <c r="J150" s="82"/>
      <c r="K150" s="24"/>
    </row>
    <row r="151" spans="2:11" ht="20.100000000000001" customHeight="1" thickTop="1" thickBot="1" x14ac:dyDescent="0.3">
      <c r="B151" s="54" t="s">
        <v>76</v>
      </c>
      <c r="C151" s="55"/>
      <c r="D151" s="55"/>
      <c r="E151" s="56"/>
      <c r="F151" s="45"/>
      <c r="G151" s="45"/>
      <c r="H151" s="85"/>
      <c r="I151" s="45"/>
      <c r="J151" s="82"/>
      <c r="K151" s="24"/>
    </row>
    <row r="152" spans="2:11" ht="20.100000000000001" customHeight="1" thickTop="1" thickBot="1" x14ac:dyDescent="0.3">
      <c r="B152" s="54" t="s">
        <v>77</v>
      </c>
      <c r="C152" s="55"/>
      <c r="D152" s="55"/>
      <c r="E152" s="56"/>
      <c r="F152" s="45"/>
      <c r="G152" s="45"/>
      <c r="H152" s="85"/>
      <c r="I152" s="45"/>
      <c r="J152" s="82"/>
      <c r="K152" s="24"/>
    </row>
    <row r="153" spans="2:11" ht="20.100000000000001" customHeight="1" thickTop="1" thickBot="1" x14ac:dyDescent="0.3">
      <c r="B153" s="54">
        <v>5</v>
      </c>
      <c r="C153" s="55"/>
      <c r="D153" s="55"/>
      <c r="E153" s="56"/>
      <c r="F153" s="45"/>
      <c r="G153" s="45"/>
      <c r="H153" s="85"/>
      <c r="I153" s="45"/>
      <c r="J153" s="82"/>
      <c r="K153" s="24"/>
    </row>
    <row r="154" spans="2:11" ht="20.100000000000001" customHeight="1" thickTop="1" thickBot="1" x14ac:dyDescent="0.3">
      <c r="B154" s="54" t="s">
        <v>79</v>
      </c>
      <c r="C154" s="55"/>
      <c r="D154" s="55"/>
      <c r="E154" s="56"/>
      <c r="F154" s="45"/>
      <c r="G154" s="45"/>
      <c r="H154" s="85"/>
      <c r="I154" s="45"/>
      <c r="J154" s="82"/>
    </row>
    <row r="155" spans="2:11" ht="20.100000000000001" customHeight="1" thickTop="1" thickBot="1" x14ac:dyDescent="0.3">
      <c r="B155" s="87" t="s">
        <v>80</v>
      </c>
      <c r="C155" s="88"/>
      <c r="D155" s="88"/>
      <c r="E155" s="89"/>
      <c r="F155" s="84"/>
      <c r="G155" s="84"/>
      <c r="H155" s="86"/>
      <c r="I155" s="84"/>
      <c r="J155" s="83"/>
    </row>
  </sheetData>
  <sheetProtection algorithmName="SHA-512" hashValue="N3Hey2zt3CVoGWOZm6l14JxdmZTYGE7NS54DsXFqJbogSzyDzXwYfb3HGJL9rDK3JwusDCrt/mBC7p0W6ukJwQ==" saltValue="xsrKtLWmGHzkm4sE/gAkXQ==" spinCount="100000" sheet="1" objects="1" scenarios="1" insertRows="0"/>
  <protectedRanges>
    <protectedRange sqref="B112:E115 B117:E120 B122:E123 B125:E130 B132:E135 B137:E138 B149:E155 B141:E147" name="Intervalo6"/>
    <protectedRange sqref="C5:J5 B109:E110 B15:E18 B20:E25 B27:E30 B32:E36 B38:E42 B44:E47 B49:E50 B53:E56 B58:E62 B64:E67 B70:E74 B76:E77 B80:E82 B84:E88 B90:E91 B93:E96 B98:E99 B102:E107" name="Intervalo5"/>
    <protectedRange sqref="H52:H67 H69:H77 H148:H153 H101:H138 H14:H50 H83:H99 H140:H145" name="Pontuação para produção docente"/>
    <protectedRange sqref="G9" name="Pontuação Máxima"/>
    <protectedRange sqref="J5" name="Nº do Candidato"/>
    <protectedRange sqref="H79:H82" name="Coordenação de extensão"/>
  </protectedRanges>
  <dataConsolidate/>
  <mergeCells count="274">
    <mergeCell ref="B4:J4"/>
    <mergeCell ref="B147:E147"/>
    <mergeCell ref="J140:J155"/>
    <mergeCell ref="F148:F155"/>
    <mergeCell ref="G148:G155"/>
    <mergeCell ref="H148:H155"/>
    <mergeCell ref="I148:I155"/>
    <mergeCell ref="B149:E149"/>
    <mergeCell ref="B150:E150"/>
    <mergeCell ref="B151:E151"/>
    <mergeCell ref="B152:E152"/>
    <mergeCell ref="B153:E153"/>
    <mergeCell ref="B154:E154"/>
    <mergeCell ref="B155:E155"/>
    <mergeCell ref="B148:E148"/>
    <mergeCell ref="B136:E136"/>
    <mergeCell ref="B137:E137"/>
    <mergeCell ref="B138:E138"/>
    <mergeCell ref="J101:J138"/>
    <mergeCell ref="F140:F147"/>
    <mergeCell ref="G140:G147"/>
    <mergeCell ref="H140:H147"/>
    <mergeCell ref="I140:I147"/>
    <mergeCell ref="B140:E140"/>
    <mergeCell ref="B139:E139"/>
    <mergeCell ref="B141:E141"/>
    <mergeCell ref="B142:E142"/>
    <mergeCell ref="B143:E143"/>
    <mergeCell ref="B144:E144"/>
    <mergeCell ref="B145:E145"/>
    <mergeCell ref="B146:E146"/>
    <mergeCell ref="F136:F138"/>
    <mergeCell ref="G136:G138"/>
    <mergeCell ref="H136:H138"/>
    <mergeCell ref="I136:I138"/>
    <mergeCell ref="F131:F135"/>
    <mergeCell ref="G131:G135"/>
    <mergeCell ref="H131:H135"/>
    <mergeCell ref="I131:I135"/>
    <mergeCell ref="B131:E131"/>
    <mergeCell ref="B132:E132"/>
    <mergeCell ref="B133:E133"/>
    <mergeCell ref="B134:E134"/>
    <mergeCell ref="B135:E135"/>
    <mergeCell ref="F124:F130"/>
    <mergeCell ref="G124:G130"/>
    <mergeCell ref="H124:H130"/>
    <mergeCell ref="I124:I130"/>
    <mergeCell ref="B124:E124"/>
    <mergeCell ref="B125:E125"/>
    <mergeCell ref="B126:E126"/>
    <mergeCell ref="B127:E127"/>
    <mergeCell ref="B128:E128"/>
    <mergeCell ref="B129:E129"/>
    <mergeCell ref="B130:E130"/>
    <mergeCell ref="F121:F123"/>
    <mergeCell ref="G121:G123"/>
    <mergeCell ref="H121:H123"/>
    <mergeCell ref="I121:I123"/>
    <mergeCell ref="B121:E121"/>
    <mergeCell ref="B122:E122"/>
    <mergeCell ref="B123:E123"/>
    <mergeCell ref="F116:F120"/>
    <mergeCell ref="G116:G120"/>
    <mergeCell ref="H116:H120"/>
    <mergeCell ref="I116:I120"/>
    <mergeCell ref="B116:E116"/>
    <mergeCell ref="B117:E117"/>
    <mergeCell ref="B118:E118"/>
    <mergeCell ref="B119:E119"/>
    <mergeCell ref="B120:E120"/>
    <mergeCell ref="F111:F115"/>
    <mergeCell ref="G111:G115"/>
    <mergeCell ref="H111:H115"/>
    <mergeCell ref="I111:I115"/>
    <mergeCell ref="B112:E112"/>
    <mergeCell ref="B113:E113"/>
    <mergeCell ref="B114:E114"/>
    <mergeCell ref="B115:E115"/>
    <mergeCell ref="B111:E111"/>
    <mergeCell ref="B110:E110"/>
    <mergeCell ref="F108:F110"/>
    <mergeCell ref="G108:G110"/>
    <mergeCell ref="H108:H110"/>
    <mergeCell ref="I108:I110"/>
    <mergeCell ref="F101:F107"/>
    <mergeCell ref="G101:G107"/>
    <mergeCell ref="H101:H107"/>
    <mergeCell ref="I101:I107"/>
    <mergeCell ref="B109:E109"/>
    <mergeCell ref="B104:E104"/>
    <mergeCell ref="B105:E105"/>
    <mergeCell ref="B106:E106"/>
    <mergeCell ref="B107:E107"/>
    <mergeCell ref="B108:E108"/>
    <mergeCell ref="B99:E99"/>
    <mergeCell ref="B100:E100"/>
    <mergeCell ref="B101:E101"/>
    <mergeCell ref="B102:E102"/>
    <mergeCell ref="B103:E103"/>
    <mergeCell ref="B93:E93"/>
    <mergeCell ref="B94:E94"/>
    <mergeCell ref="B96:E96"/>
    <mergeCell ref="B97:E97"/>
    <mergeCell ref="B98:E98"/>
    <mergeCell ref="B88:E88"/>
    <mergeCell ref="B89:E89"/>
    <mergeCell ref="B90:E90"/>
    <mergeCell ref="B91:E91"/>
    <mergeCell ref="B92:E92"/>
    <mergeCell ref="B82:E82"/>
    <mergeCell ref="B83:E83"/>
    <mergeCell ref="B84:E84"/>
    <mergeCell ref="B85:E85"/>
    <mergeCell ref="B87:E87"/>
    <mergeCell ref="B86:E86"/>
    <mergeCell ref="B77:E77"/>
    <mergeCell ref="B78:E78"/>
    <mergeCell ref="B79:E79"/>
    <mergeCell ref="B80:E80"/>
    <mergeCell ref="B81:E81"/>
    <mergeCell ref="B72:E72"/>
    <mergeCell ref="B73:E73"/>
    <mergeCell ref="B74:E74"/>
    <mergeCell ref="B75:E75"/>
    <mergeCell ref="B76:E76"/>
    <mergeCell ref="B66:E66"/>
    <mergeCell ref="B67:E67"/>
    <mergeCell ref="B69:E69"/>
    <mergeCell ref="B70:E70"/>
    <mergeCell ref="B71:E71"/>
    <mergeCell ref="B61:E61"/>
    <mergeCell ref="B62:E62"/>
    <mergeCell ref="B63:E63"/>
    <mergeCell ref="B64:E64"/>
    <mergeCell ref="B65:E65"/>
    <mergeCell ref="B56:E56"/>
    <mergeCell ref="B57:E57"/>
    <mergeCell ref="B58:E58"/>
    <mergeCell ref="B59:E59"/>
    <mergeCell ref="B60:E60"/>
    <mergeCell ref="B51:E51"/>
    <mergeCell ref="B52:E52"/>
    <mergeCell ref="B53:E53"/>
    <mergeCell ref="B54:E54"/>
    <mergeCell ref="B55:E55"/>
    <mergeCell ref="B46:E46"/>
    <mergeCell ref="B47:E47"/>
    <mergeCell ref="B48:E48"/>
    <mergeCell ref="B49:E49"/>
    <mergeCell ref="B50:E50"/>
    <mergeCell ref="B41:E41"/>
    <mergeCell ref="B42:E42"/>
    <mergeCell ref="B43:E43"/>
    <mergeCell ref="B44:E44"/>
    <mergeCell ref="B45:E45"/>
    <mergeCell ref="B23:E23"/>
    <mergeCell ref="B24:E24"/>
    <mergeCell ref="B25:E25"/>
    <mergeCell ref="B36:E36"/>
    <mergeCell ref="B37:E37"/>
    <mergeCell ref="B38:E38"/>
    <mergeCell ref="B39:E39"/>
    <mergeCell ref="B40:E40"/>
    <mergeCell ref="B31:E31"/>
    <mergeCell ref="B32:E32"/>
    <mergeCell ref="B33:E33"/>
    <mergeCell ref="B34:E34"/>
    <mergeCell ref="B35:E35"/>
    <mergeCell ref="I57:I62"/>
    <mergeCell ref="I63:I67"/>
    <mergeCell ref="F69:F74"/>
    <mergeCell ref="G69:G74"/>
    <mergeCell ref="H69:H74"/>
    <mergeCell ref="I69:I74"/>
    <mergeCell ref="F52:F56"/>
    <mergeCell ref="G52:G56"/>
    <mergeCell ref="H52:H56"/>
    <mergeCell ref="B17:E17"/>
    <mergeCell ref="B18:E18"/>
    <mergeCell ref="B19:E19"/>
    <mergeCell ref="B20:E20"/>
    <mergeCell ref="F48:F50"/>
    <mergeCell ref="G48:G50"/>
    <mergeCell ref="H48:H50"/>
    <mergeCell ref="I48:I50"/>
    <mergeCell ref="I19:I25"/>
    <mergeCell ref="B26:E26"/>
    <mergeCell ref="B27:E27"/>
    <mergeCell ref="B28:E28"/>
    <mergeCell ref="B29:E29"/>
    <mergeCell ref="B30:E30"/>
    <mergeCell ref="B21:E21"/>
    <mergeCell ref="I31:I36"/>
    <mergeCell ref="F14:F18"/>
    <mergeCell ref="G14:G18"/>
    <mergeCell ref="H14:H18"/>
    <mergeCell ref="I14:I18"/>
    <mergeCell ref="F19:F25"/>
    <mergeCell ref="G19:G25"/>
    <mergeCell ref="H19:H25"/>
    <mergeCell ref="B22:E22"/>
    <mergeCell ref="J79:J99"/>
    <mergeCell ref="G89:G91"/>
    <mergeCell ref="H89:H91"/>
    <mergeCell ref="I89:I91"/>
    <mergeCell ref="F92:F96"/>
    <mergeCell ref="G92:G96"/>
    <mergeCell ref="H92:H96"/>
    <mergeCell ref="I92:I96"/>
    <mergeCell ref="F75:F77"/>
    <mergeCell ref="G75:G77"/>
    <mergeCell ref="H75:H77"/>
    <mergeCell ref="I75:I77"/>
    <mergeCell ref="J52:J77"/>
    <mergeCell ref="F63:F67"/>
    <mergeCell ref="G63:G67"/>
    <mergeCell ref="H63:H67"/>
    <mergeCell ref="F97:F99"/>
    <mergeCell ref="G97:G99"/>
    <mergeCell ref="H97:H99"/>
    <mergeCell ref="I97:I99"/>
    <mergeCell ref="I52:I56"/>
    <mergeCell ref="F57:F62"/>
    <mergeCell ref="G57:G62"/>
    <mergeCell ref="H57:H62"/>
    <mergeCell ref="B10:E10"/>
    <mergeCell ref="B11:E11"/>
    <mergeCell ref="B13:E13"/>
    <mergeCell ref="B14:E14"/>
    <mergeCell ref="B15:E15"/>
    <mergeCell ref="B12:J12"/>
    <mergeCell ref="B6:I6"/>
    <mergeCell ref="J14:J50"/>
    <mergeCell ref="F37:F42"/>
    <mergeCell ref="G37:G42"/>
    <mergeCell ref="H37:H42"/>
    <mergeCell ref="I37:I42"/>
    <mergeCell ref="F43:F47"/>
    <mergeCell ref="G43:G47"/>
    <mergeCell ref="H43:H47"/>
    <mergeCell ref="I43:I47"/>
    <mergeCell ref="F26:F30"/>
    <mergeCell ref="G26:G30"/>
    <mergeCell ref="H26:H30"/>
    <mergeCell ref="I26:I30"/>
    <mergeCell ref="F31:F36"/>
    <mergeCell ref="G31:G36"/>
    <mergeCell ref="H31:H36"/>
    <mergeCell ref="B16:E16"/>
    <mergeCell ref="B2:J2"/>
    <mergeCell ref="B68:I68"/>
    <mergeCell ref="J9:J11"/>
    <mergeCell ref="B3:J3"/>
    <mergeCell ref="G8:I8"/>
    <mergeCell ref="G9:I11"/>
    <mergeCell ref="B7:J7"/>
    <mergeCell ref="K140:K148"/>
    <mergeCell ref="K14:K48"/>
    <mergeCell ref="K52:K75"/>
    <mergeCell ref="K83:K92"/>
    <mergeCell ref="K101:K116"/>
    <mergeCell ref="F79:F82"/>
    <mergeCell ref="G79:G82"/>
    <mergeCell ref="H79:H82"/>
    <mergeCell ref="I79:I82"/>
    <mergeCell ref="F83:F88"/>
    <mergeCell ref="G83:G88"/>
    <mergeCell ref="H83:H88"/>
    <mergeCell ref="I83:I88"/>
    <mergeCell ref="F89:F91"/>
    <mergeCell ref="C5:J5"/>
    <mergeCell ref="B8:E8"/>
    <mergeCell ref="B9:E9"/>
  </mergeCells>
  <dataValidations xWindow="1209" yWindow="586" count="3">
    <dataValidation operator="equal" allowBlank="1" showInputMessage="1" showErrorMessage="1" sqref="B9:D9"/>
    <dataValidation allowBlank="1" showInputMessage="1" showErrorMessage="1" error="Quantidade máxima: 4" sqref="K13"/>
    <dataValidation allowBlank="1" showInputMessage="1" showErrorMessage="1" prompt="Colar aqui a publicação constante no currículo lattes" sqref="B15:E18 B20:E25 B27:E30 B32:E36 B38:E42 B44:E47 B49:E50 B53:E56 B58:E62 B64:E67 B70:E74 B76:E77 B80:E82 B84:E88 B90:E91 B93:E96 B98:E99 B102:E107 B109:E110 B112:E115 B117:E120 B122:E123 B125:E130 B132:E135 B137:E138 B141:E147 B149:E155"/>
  </dataValidations>
  <pageMargins left="0.511811024" right="0.511811024" top="0.78740157499999996" bottom="0.78740157499999996" header="0.31496062000000002" footer="0.31496062000000002"/>
  <pageSetup paperSize="9" scale="82" fitToHeight="0" orientation="portrait" r:id="rId1"/>
  <drawing r:id="rId2"/>
  <extLst>
    <ext xmlns:x14="http://schemas.microsoft.com/office/spreadsheetml/2009/9/main" uri="{CCE6A557-97BC-4b89-ADB6-D9C93CAAB3DF}">
      <x14:dataValidations xmlns:xm="http://schemas.microsoft.com/office/excel/2006/main" xWindow="1209" yWindow="586" count="16">
        <x14:dataValidation type="list" allowBlank="1" showInputMessage="1" showErrorMessage="1" error="Quantidade máxima: 5" prompt="Selecione uma opção da lista">
          <x14:formula1>
            <xm:f>'Controle de pontos'!$C$3:$C$7</xm:f>
          </x14:formula1>
          <xm:sqref>H14</xm:sqref>
        </x14:dataValidation>
        <x14:dataValidation type="list" allowBlank="1" showInputMessage="1" showErrorMessage="1" error="Quantidade máxima: 5" prompt="Selecione uma opção da lista">
          <x14:formula1>
            <xm:f>'Controle de pontos'!$D$3:$D$9</xm:f>
          </x14:formula1>
          <xm:sqref>H101 H19 H124</xm:sqref>
        </x14:dataValidation>
        <x14:dataValidation type="list" allowBlank="1" showInputMessage="1" showErrorMessage="1" error="Quantidade máxima: 6" prompt="Selecione uma opção da lista">
          <x14:formula1>
            <xm:f>'Controle de pontos'!$E$3:$E$7</xm:f>
          </x14:formula1>
          <xm:sqref>H26</xm:sqref>
        </x14:dataValidation>
        <x14:dataValidation type="list" allowBlank="1" showInputMessage="1" showErrorMessage="1" error="Quantidade máxima: 5" prompt="Selecione uma opção da lista">
          <x14:formula1>
            <xm:f>'Controle de pontos'!$F$3:$F$8</xm:f>
          </x14:formula1>
          <xm:sqref>H31</xm:sqref>
        </x14:dataValidation>
        <x14:dataValidation type="list" allowBlank="1" showInputMessage="1" showErrorMessage="1" error="Quantidade máxima: 5" prompt="Selecione uma opção da lista">
          <x14:formula1>
            <xm:f>'Controle de pontos'!$G$3:$G$8</xm:f>
          </x14:formula1>
          <xm:sqref>H37</xm:sqref>
        </x14:dataValidation>
        <x14:dataValidation type="list" allowBlank="1" showInputMessage="1" showErrorMessage="1" error="Quantidade máxima: 4" prompt="Selecione uma opção da lista">
          <x14:formula1>
            <xm:f>'Controle de pontos'!$K$3:$K$7</xm:f>
          </x14:formula1>
          <xm:sqref>H52</xm:sqref>
        </x14:dataValidation>
        <x14:dataValidation type="list" allowBlank="1" showInputMessage="1" showErrorMessage="1" error="Quantidade máxima: 5" prompt="Selecione uma opção da lista">
          <x14:formula1>
            <xm:f>'Controle de pontos'!$L$3:$L$8</xm:f>
          </x14:formula1>
          <xm:sqref>H57</xm:sqref>
        </x14:dataValidation>
        <x14:dataValidation type="list" allowBlank="1" showInputMessage="1" showErrorMessage="1" error="Quantidade máxima: 4" prompt="Selecione uma opção da lista">
          <x14:formula1>
            <xm:f>'Controle de pontos'!$M$3:$M$7</xm:f>
          </x14:formula1>
          <xm:sqref>H116 H63 H111 H131 H92</xm:sqref>
        </x14:dataValidation>
        <x14:dataValidation type="list" allowBlank="1" showInputMessage="1" showErrorMessage="1" error="Quantidade máxima: 5" prompt="Selecione uma opção da lista">
          <x14:formula1>
            <xm:f>'Controle de pontos'!$O$3:$O$8</xm:f>
          </x14:formula1>
          <xm:sqref>H69 H83</xm:sqref>
        </x14:dataValidation>
        <x14:dataValidation type="list" allowBlank="1" showInputMessage="1" showErrorMessage="1" error="Quantidade máxima: 2" prompt="Selecione uma opção da lista">
          <x14:formula1>
            <xm:f>'Controle de pontos'!$P$3:$P$5</xm:f>
          </x14:formula1>
          <xm:sqref>H108 H75 H121 H136</xm:sqref>
        </x14:dataValidation>
        <x14:dataValidation type="list" allowBlank="1" showInputMessage="1" showErrorMessage="1" error="Quantidade máxima: 10" prompt="Selecione uma opção da lista">
          <x14:formula1>
            <xm:f>'Controle de pontos'!$AB$3:$AB$10</xm:f>
          </x14:formula1>
          <xm:sqref>H148 H140</xm:sqref>
        </x14:dataValidation>
        <x14:dataValidation type="list" allowBlank="1" showInputMessage="1" showErrorMessage="1" prompt="Selecione um valor da lista">
          <x14:formula1>
            <xm:f>'Controle de pontos'!$A$2:$A$5</xm:f>
          </x14:formula1>
          <xm:sqref>G9:I11</xm:sqref>
        </x14:dataValidation>
        <x14:dataValidation type="list" allowBlank="1" showInputMessage="1" showErrorMessage="1" error="Quantidade máxima: 4" prompt="Selecione uma opção da lista">
          <x14:formula1>
            <xm:f>'Controle de pontos'!$H$3:$H$7</xm:f>
          </x14:formula1>
          <xm:sqref>H43</xm:sqref>
        </x14:dataValidation>
        <x14:dataValidation type="list" allowBlank="1" showInputMessage="1" showErrorMessage="1" error="Quantidade máxima: 2" prompt="Selecione uma opção da lista">
          <x14:formula1>
            <xm:f>'Controle de pontos'!$I$3:$I$5</xm:f>
          </x14:formula1>
          <xm:sqref>H48</xm:sqref>
        </x14:dataValidation>
        <x14:dataValidation type="list" allowBlank="1" showInputMessage="1" showErrorMessage="1">
          <x14:formula1>
            <xm:f>'Controle de pontos'!$R$3:$R$6</xm:f>
          </x14:formula1>
          <xm:sqref>H79</xm:sqref>
        </x14:dataValidation>
        <x14:dataValidation type="list" allowBlank="1" showInputMessage="1" showErrorMessage="1" error="Quantidade máxima: 5" prompt="Selecione uma opção da lista">
          <x14:formula1>
            <xm:f>'Controle de pontos'!$V$3:$V$5</xm:f>
          </x14:formula1>
          <xm:sqref>H89 H97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2"/>
  <sheetViews>
    <sheetView topLeftCell="I1" workbookViewId="0">
      <selection activeCell="AA6" sqref="AA6"/>
    </sheetView>
  </sheetViews>
  <sheetFormatPr defaultRowHeight="15" x14ac:dyDescent="0.25"/>
  <cols>
    <col min="1" max="1" width="12" style="1" bestFit="1" customWidth="1"/>
    <col min="2" max="2" width="12" style="1" customWidth="1"/>
    <col min="3" max="9" width="12" style="1" bestFit="1" customWidth="1"/>
    <col min="10" max="29" width="9.140625" style="1"/>
    <col min="30" max="30" width="35" style="1" bestFit="1" customWidth="1"/>
    <col min="31" max="16384" width="9.140625" style="1"/>
  </cols>
  <sheetData>
    <row r="1" spans="1:30" ht="30.75" customHeight="1" x14ac:dyDescent="0.25">
      <c r="A1" s="11" t="s">
        <v>22</v>
      </c>
      <c r="C1" s="92" t="s">
        <v>23</v>
      </c>
      <c r="D1" s="92"/>
      <c r="E1" s="92"/>
      <c r="F1" s="92"/>
      <c r="G1" s="92"/>
      <c r="H1" s="92"/>
      <c r="I1" s="92"/>
      <c r="K1" s="93" t="s">
        <v>24</v>
      </c>
      <c r="L1" s="94"/>
      <c r="M1" s="95"/>
      <c r="O1" s="90" t="s">
        <v>25</v>
      </c>
      <c r="P1" s="90"/>
      <c r="R1" s="90" t="s">
        <v>26</v>
      </c>
      <c r="S1" s="90"/>
      <c r="T1" s="90"/>
      <c r="V1" s="91" t="s">
        <v>27</v>
      </c>
      <c r="W1" s="91"/>
      <c r="X1" s="91"/>
      <c r="Y1" s="91"/>
      <c r="AA1" s="90" t="s">
        <v>28</v>
      </c>
      <c r="AB1" s="90"/>
      <c r="AD1" s="10" t="s">
        <v>29</v>
      </c>
    </row>
    <row r="2" spans="1:30" x14ac:dyDescent="0.25">
      <c r="A2" s="6">
        <v>0</v>
      </c>
      <c r="C2" s="7" t="s">
        <v>30</v>
      </c>
      <c r="D2" s="7" t="s">
        <v>31</v>
      </c>
      <c r="E2" s="7" t="s">
        <v>32</v>
      </c>
      <c r="F2" s="7" t="s">
        <v>33</v>
      </c>
      <c r="G2" s="7" t="s">
        <v>34</v>
      </c>
      <c r="H2" s="7" t="s">
        <v>35</v>
      </c>
      <c r="I2" s="7" t="s">
        <v>36</v>
      </c>
      <c r="K2" s="7" t="s">
        <v>30</v>
      </c>
      <c r="L2" s="7" t="s">
        <v>31</v>
      </c>
      <c r="M2" s="7" t="s">
        <v>32</v>
      </c>
      <c r="O2" s="7" t="s">
        <v>30</v>
      </c>
      <c r="P2" s="7" t="s">
        <v>31</v>
      </c>
      <c r="R2" s="7" t="s">
        <v>30</v>
      </c>
      <c r="S2" s="7" t="s">
        <v>31</v>
      </c>
      <c r="T2" s="7" t="s">
        <v>32</v>
      </c>
      <c r="V2" s="7" t="s">
        <v>30</v>
      </c>
      <c r="W2" s="7" t="s">
        <v>31</v>
      </c>
      <c r="X2" s="7" t="s">
        <v>32</v>
      </c>
      <c r="Y2" s="7" t="s">
        <v>33</v>
      </c>
      <c r="AA2" s="7" t="s">
        <v>30</v>
      </c>
      <c r="AB2" s="7" t="s">
        <v>31</v>
      </c>
      <c r="AD2" s="3" t="s">
        <v>21</v>
      </c>
    </row>
    <row r="3" spans="1:30" x14ac:dyDescent="0.25">
      <c r="A3" s="6">
        <v>10</v>
      </c>
      <c r="B3" s="2"/>
      <c r="C3" s="4">
        <v>0</v>
      </c>
      <c r="D3" s="4">
        <v>0</v>
      </c>
      <c r="E3" s="4">
        <v>0</v>
      </c>
      <c r="F3" s="4">
        <v>0</v>
      </c>
      <c r="G3" s="4">
        <v>0</v>
      </c>
      <c r="H3" s="4">
        <v>0</v>
      </c>
      <c r="I3" s="4">
        <v>0</v>
      </c>
      <c r="K3" s="4">
        <v>0</v>
      </c>
      <c r="L3" s="4">
        <v>0</v>
      </c>
      <c r="M3" s="4">
        <v>0</v>
      </c>
      <c r="O3" s="4">
        <v>0</v>
      </c>
      <c r="P3" s="4">
        <v>0</v>
      </c>
      <c r="R3" s="8">
        <v>0</v>
      </c>
      <c r="S3" s="8">
        <v>0</v>
      </c>
      <c r="T3" s="4">
        <v>0</v>
      </c>
      <c r="V3" s="4">
        <v>0</v>
      </c>
      <c r="W3" s="4">
        <v>0</v>
      </c>
      <c r="X3" s="4">
        <v>0</v>
      </c>
      <c r="Y3" s="4">
        <v>0</v>
      </c>
      <c r="AA3" s="4">
        <v>0</v>
      </c>
      <c r="AB3" s="4">
        <v>0</v>
      </c>
      <c r="AD3" s="3" t="s">
        <v>37</v>
      </c>
    </row>
    <row r="4" spans="1:30" x14ac:dyDescent="0.25">
      <c r="A4" s="6">
        <v>15</v>
      </c>
      <c r="B4" s="2"/>
      <c r="C4" s="4">
        <v>1</v>
      </c>
      <c r="D4" s="4">
        <v>1</v>
      </c>
      <c r="E4" s="4">
        <v>1</v>
      </c>
      <c r="F4" s="4">
        <v>1</v>
      </c>
      <c r="G4" s="4">
        <v>1</v>
      </c>
      <c r="H4" s="4">
        <v>1</v>
      </c>
      <c r="I4" s="4">
        <v>1</v>
      </c>
      <c r="K4" s="4">
        <v>1</v>
      </c>
      <c r="L4" s="4">
        <v>1</v>
      </c>
      <c r="M4" s="4">
        <v>1</v>
      </c>
      <c r="O4" s="4">
        <v>1</v>
      </c>
      <c r="P4" s="4">
        <v>1</v>
      </c>
      <c r="R4" s="8">
        <v>1</v>
      </c>
      <c r="S4" s="8">
        <v>1</v>
      </c>
      <c r="T4" s="4">
        <v>1</v>
      </c>
      <c r="V4" s="4">
        <v>1</v>
      </c>
      <c r="W4" s="4">
        <v>1</v>
      </c>
      <c r="X4" s="4">
        <v>1</v>
      </c>
      <c r="Y4" s="4">
        <v>1</v>
      </c>
      <c r="AA4" s="4">
        <v>1</v>
      </c>
      <c r="AB4" s="4">
        <v>1</v>
      </c>
      <c r="AD4" s="3" t="s">
        <v>38</v>
      </c>
    </row>
    <row r="5" spans="1:30" x14ac:dyDescent="0.25">
      <c r="A5" s="6">
        <v>20</v>
      </c>
      <c r="B5" s="2"/>
      <c r="C5" s="4">
        <v>2</v>
      </c>
      <c r="D5" s="4">
        <v>2</v>
      </c>
      <c r="E5" s="4">
        <v>2</v>
      </c>
      <c r="F5" s="4">
        <v>2</v>
      </c>
      <c r="G5" s="4">
        <v>2</v>
      </c>
      <c r="H5" s="4">
        <v>2</v>
      </c>
      <c r="I5" s="4">
        <v>2</v>
      </c>
      <c r="K5" s="4">
        <v>2</v>
      </c>
      <c r="L5" s="4">
        <v>2</v>
      </c>
      <c r="M5" s="4">
        <v>2</v>
      </c>
      <c r="O5" s="4">
        <v>2</v>
      </c>
      <c r="P5" s="4">
        <v>2</v>
      </c>
      <c r="R5" s="8">
        <v>2</v>
      </c>
      <c r="S5" s="8">
        <v>2</v>
      </c>
      <c r="T5" s="4">
        <v>2</v>
      </c>
      <c r="V5" s="4">
        <v>2</v>
      </c>
      <c r="W5" s="4"/>
      <c r="X5" s="4">
        <v>2</v>
      </c>
      <c r="Y5" s="4">
        <v>2</v>
      </c>
      <c r="AA5" s="4">
        <v>2</v>
      </c>
      <c r="AB5" s="4">
        <v>2</v>
      </c>
      <c r="AD5" s="3" t="s">
        <v>39</v>
      </c>
    </row>
    <row r="6" spans="1:30" x14ac:dyDescent="0.25">
      <c r="A6" s="5"/>
      <c r="C6" s="4">
        <v>3</v>
      </c>
      <c r="D6" s="4">
        <v>3</v>
      </c>
      <c r="E6" s="4">
        <v>3</v>
      </c>
      <c r="F6" s="4">
        <v>3</v>
      </c>
      <c r="G6" s="4">
        <v>3</v>
      </c>
      <c r="H6" s="4">
        <v>3</v>
      </c>
      <c r="I6" s="4"/>
      <c r="K6" s="4">
        <v>3</v>
      </c>
      <c r="L6" s="4">
        <v>3</v>
      </c>
      <c r="M6" s="4">
        <v>3</v>
      </c>
      <c r="O6" s="4">
        <v>3</v>
      </c>
      <c r="P6" s="4"/>
      <c r="R6" s="8">
        <v>3</v>
      </c>
      <c r="S6" s="8">
        <v>3</v>
      </c>
      <c r="T6" s="4">
        <v>3</v>
      </c>
      <c r="V6" s="4">
        <v>3</v>
      </c>
      <c r="W6" s="4"/>
      <c r="X6" s="4">
        <v>3</v>
      </c>
      <c r="Y6" s="4"/>
      <c r="AA6" s="4">
        <v>3</v>
      </c>
      <c r="AB6" s="4">
        <v>3</v>
      </c>
      <c r="AD6" s="3" t="s">
        <v>40</v>
      </c>
    </row>
    <row r="7" spans="1:30" x14ac:dyDescent="0.25">
      <c r="C7" s="4">
        <v>4</v>
      </c>
      <c r="D7" s="4">
        <v>4</v>
      </c>
      <c r="E7" s="4">
        <v>4</v>
      </c>
      <c r="F7" s="4">
        <v>4</v>
      </c>
      <c r="G7" s="4">
        <v>4</v>
      </c>
      <c r="H7" s="4">
        <v>4</v>
      </c>
      <c r="I7" s="4"/>
      <c r="K7" s="4">
        <v>4</v>
      </c>
      <c r="L7" s="4">
        <v>4</v>
      </c>
      <c r="M7" s="4">
        <v>4</v>
      </c>
      <c r="O7" s="4">
        <v>4</v>
      </c>
      <c r="P7" s="4"/>
      <c r="R7" s="8"/>
      <c r="S7" s="8">
        <v>4</v>
      </c>
      <c r="T7" s="4">
        <v>4</v>
      </c>
      <c r="V7" s="4">
        <v>4</v>
      </c>
      <c r="W7" s="4"/>
      <c r="X7" s="4"/>
      <c r="Y7" s="4"/>
      <c r="AA7" s="4">
        <v>4</v>
      </c>
      <c r="AB7" s="4">
        <v>4</v>
      </c>
      <c r="AD7" s="3" t="s">
        <v>41</v>
      </c>
    </row>
    <row r="8" spans="1:30" x14ac:dyDescent="0.25">
      <c r="C8" s="5"/>
      <c r="D8" s="5">
        <v>5</v>
      </c>
      <c r="E8" s="5"/>
      <c r="F8" s="5">
        <v>5</v>
      </c>
      <c r="G8" s="5">
        <v>5</v>
      </c>
      <c r="H8" s="5"/>
      <c r="I8" s="5"/>
      <c r="K8" s="5"/>
      <c r="L8" s="5">
        <v>5</v>
      </c>
      <c r="M8" s="5"/>
      <c r="O8" s="4">
        <v>5</v>
      </c>
      <c r="P8" s="5"/>
      <c r="R8" s="9"/>
      <c r="S8" s="9">
        <v>5</v>
      </c>
      <c r="T8" s="5">
        <v>5</v>
      </c>
      <c r="V8" s="5"/>
      <c r="W8" s="5"/>
      <c r="X8" s="5"/>
      <c r="Y8" s="3"/>
      <c r="AA8" s="5">
        <v>5</v>
      </c>
      <c r="AB8" s="5">
        <v>5</v>
      </c>
      <c r="AD8" s="3" t="s">
        <v>42</v>
      </c>
    </row>
    <row r="9" spans="1:30" x14ac:dyDescent="0.25">
      <c r="C9" s="5"/>
      <c r="D9" s="5">
        <v>6</v>
      </c>
      <c r="E9" s="5"/>
      <c r="F9" s="5"/>
      <c r="G9" s="5"/>
      <c r="H9" s="5"/>
      <c r="I9" s="5"/>
      <c r="R9" s="5"/>
      <c r="S9" s="5">
        <v>6</v>
      </c>
      <c r="T9" s="5"/>
      <c r="AA9" s="5">
        <v>6</v>
      </c>
      <c r="AB9" s="5">
        <v>6</v>
      </c>
      <c r="AD9" s="3" t="s">
        <v>43</v>
      </c>
    </row>
    <row r="10" spans="1:30" x14ac:dyDescent="0.25">
      <c r="R10" s="5"/>
      <c r="S10" s="5">
        <v>7</v>
      </c>
      <c r="T10" s="5"/>
      <c r="AA10" s="5">
        <v>7</v>
      </c>
      <c r="AB10" s="5">
        <v>7</v>
      </c>
      <c r="AD10" s="3" t="s">
        <v>44</v>
      </c>
    </row>
    <row r="11" spans="1:30" x14ac:dyDescent="0.25">
      <c r="R11" s="5"/>
      <c r="S11" s="5"/>
      <c r="T11" s="5"/>
      <c r="AA11" s="5">
        <v>8</v>
      </c>
      <c r="AB11" s="5">
        <v>8</v>
      </c>
      <c r="AD11" s="3" t="s">
        <v>45</v>
      </c>
    </row>
    <row r="12" spans="1:30" x14ac:dyDescent="0.25">
      <c r="AA12" s="5">
        <v>9</v>
      </c>
      <c r="AB12" s="5">
        <v>9</v>
      </c>
      <c r="AD12" s="3" t="s">
        <v>46</v>
      </c>
    </row>
    <row r="13" spans="1:30" x14ac:dyDescent="0.25">
      <c r="AA13" s="5">
        <v>10</v>
      </c>
      <c r="AB13" s="5">
        <v>10</v>
      </c>
      <c r="AD13" s="3" t="s">
        <v>47</v>
      </c>
    </row>
    <row r="14" spans="1:30" x14ac:dyDescent="0.25">
      <c r="AD14" s="3" t="s">
        <v>48</v>
      </c>
    </row>
    <row r="15" spans="1:30" x14ac:dyDescent="0.25">
      <c r="AD15" s="3" t="s">
        <v>49</v>
      </c>
    </row>
    <row r="16" spans="1:30" x14ac:dyDescent="0.25">
      <c r="AD16" s="3" t="s">
        <v>50</v>
      </c>
    </row>
    <row r="17" spans="30:30" x14ac:dyDescent="0.25">
      <c r="AD17" s="3" t="s">
        <v>51</v>
      </c>
    </row>
    <row r="18" spans="30:30" x14ac:dyDescent="0.25">
      <c r="AD18" s="3" t="s">
        <v>52</v>
      </c>
    </row>
    <row r="19" spans="30:30" x14ac:dyDescent="0.25">
      <c r="AD19" s="3" t="s">
        <v>53</v>
      </c>
    </row>
    <row r="20" spans="30:30" x14ac:dyDescent="0.25">
      <c r="AD20" s="3" t="s">
        <v>54</v>
      </c>
    </row>
    <row r="21" spans="30:30" x14ac:dyDescent="0.25">
      <c r="AD21" s="3" t="s">
        <v>55</v>
      </c>
    </row>
    <row r="22" spans="30:30" x14ac:dyDescent="0.25">
      <c r="AD22" s="3" t="s">
        <v>56</v>
      </c>
    </row>
  </sheetData>
  <sortState ref="AD2:AD21">
    <sortCondition ref="AD2:AD21"/>
  </sortState>
  <mergeCells count="6">
    <mergeCell ref="R1:T1"/>
    <mergeCell ref="AA1:AB1"/>
    <mergeCell ref="V1:Y1"/>
    <mergeCell ref="C1:I1"/>
    <mergeCell ref="K1:M1"/>
    <mergeCell ref="O1:P1"/>
  </mergeCells>
  <dataValidations count="1">
    <dataValidation type="list" allowBlank="1" showInputMessage="1" showErrorMessage="1" sqref="A3:B5">
      <formula1>$A:$A</formula1>
    </dataValidation>
  </dataValidations>
  <pageMargins left="0.511811024" right="0.511811024" top="0.78740157499999996" bottom="0.78740157499999996" header="0.31496062000000002" footer="0.3149606200000000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D93F1471BAA574F9637798D5792EFFC" ma:contentTypeVersion="16" ma:contentTypeDescription="Create a new document." ma:contentTypeScope="" ma:versionID="ba92aa3ebc9242586b5ae38e0ef12a54">
  <xsd:schema xmlns:xsd="http://www.w3.org/2001/XMLSchema" xmlns:xs="http://www.w3.org/2001/XMLSchema" xmlns:p="http://schemas.microsoft.com/office/2006/metadata/properties" xmlns:ns3="6f4868fa-8dcb-4ce9-993a-d7b8e42f1fe2" xmlns:ns4="9896417f-d5da-4288-a607-e10cee202f6a" targetNamespace="http://schemas.microsoft.com/office/2006/metadata/properties" ma:root="true" ma:fieldsID="62be75033b0f0aef3e4c94fd27056619" ns3:_="" ns4:_="">
    <xsd:import namespace="6f4868fa-8dcb-4ce9-993a-d7b8e42f1fe2"/>
    <xsd:import namespace="9896417f-d5da-4288-a607-e10cee202f6a"/>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4:SharedWithUsers" minOccurs="0"/>
                <xsd:element ref="ns4:SharedWithDetails" minOccurs="0"/>
                <xsd:element ref="ns4:SharingHintHash" minOccurs="0"/>
                <xsd:element ref="ns3:MediaServiceDateTaken" minOccurs="0"/>
                <xsd:element ref="ns3:MediaServiceGenerationTime" minOccurs="0"/>
                <xsd:element ref="ns3:MediaServiceEventHashCode" minOccurs="0"/>
                <xsd:element ref="ns3:MediaLengthInSeconds" minOccurs="0"/>
                <xsd:element ref="ns3:MediaServiceLocation" minOccurs="0"/>
                <xsd:element ref="ns3:_activity" minOccurs="0"/>
                <xsd:element ref="ns3:MediaServiceObjectDetectorVersions" minOccurs="0"/>
                <xsd:element ref="ns3:MediaServiceSystemTag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f4868fa-8dcb-4ce9-993a-d7b8e42f1fe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Location" ma:index="19" nillable="true" ma:displayName="Location" ma:indexed="true" ma:internalName="MediaServiceLocation" ma:readOnly="true">
      <xsd:simpleType>
        <xsd:restriction base="dms:Text"/>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896417f-d5da-4288-a607-e10cee202f6a"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SharingHintHash" ma:index="14"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activity xmlns="6f4868fa-8dcb-4ce9-993a-d7b8e42f1fe2"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EECAAFA-E1B0-4A79-9E0C-5D02E839EAE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f4868fa-8dcb-4ce9-993a-d7b8e42f1fe2"/>
    <ds:schemaRef ds:uri="9896417f-d5da-4288-a607-e10cee202f6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F11DB0C-B891-440B-A17B-4D361BDA00D8}">
  <ds:schemaRefs>
    <ds:schemaRef ds:uri="http://schemas.microsoft.com/office/2006/documentManagement/types"/>
    <ds:schemaRef ds:uri="http://schemas.openxmlformats.org/package/2006/metadata/core-properties"/>
    <ds:schemaRef ds:uri="http://purl.org/dc/elements/1.1/"/>
    <ds:schemaRef ds:uri="http://purl.org/dc/terms/"/>
    <ds:schemaRef ds:uri="http://schemas.microsoft.com/office/infopath/2007/PartnerControls"/>
    <ds:schemaRef ds:uri="6f4868fa-8dcb-4ce9-993a-d7b8e42f1fe2"/>
    <ds:schemaRef ds:uri="9896417f-d5da-4288-a607-e10cee202f6a"/>
    <ds:schemaRef ds:uri="http://schemas.microsoft.com/office/2006/metadata/properties"/>
    <ds:schemaRef ds:uri="http://www.w3.org/XML/1998/namespace"/>
    <ds:schemaRef ds:uri="http://purl.org/dc/dcmitype/"/>
  </ds:schemaRefs>
</ds:datastoreItem>
</file>

<file path=customXml/itemProps3.xml><?xml version="1.0" encoding="utf-8"?>
<ds:datastoreItem xmlns:ds="http://schemas.openxmlformats.org/officeDocument/2006/customXml" ds:itemID="{C6B0A8C2-6439-4FF1-A724-AFBC5B415CE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2</vt:i4>
      </vt:variant>
      <vt:variant>
        <vt:lpstr>Intervalos nomeados</vt:lpstr>
      </vt:variant>
      <vt:variant>
        <vt:i4>1</vt:i4>
      </vt:variant>
    </vt:vector>
  </HeadingPairs>
  <TitlesOfParts>
    <vt:vector size="3" baseType="lpstr">
      <vt:lpstr>Planilha1</vt:lpstr>
      <vt:lpstr>Controle de pontos</vt:lpstr>
      <vt:lpstr>Planilha1!Area_de_impressao</vt:lpstr>
    </vt:vector>
  </TitlesOfParts>
  <Manager/>
  <Company>Cidade Administrativa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Adriana Áurea Lara Cunha</dc:creator>
  <cp:keywords/>
  <dc:description/>
  <cp:lastModifiedBy>Adriana Áurea Lara Cunha</cp:lastModifiedBy>
  <cp:revision/>
  <cp:lastPrinted>2023-04-18T18:23:00Z</cp:lastPrinted>
  <dcterms:created xsi:type="dcterms:W3CDTF">2019-12-12T13:56:46Z</dcterms:created>
  <dcterms:modified xsi:type="dcterms:W3CDTF">2025-02-04T18:04:24Z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0x010100BD93F1471BAA574F9637798D5792EFFC</vt:lpwstr>
  </property>
  <property fmtid="{D5CDD505-2E9C-101B-9397-08002B2CF9AE}" pid="3" name="_dlc_DocIdItemGuid">
    <vt:lpwstr>95840ddc-7d59-48b8-992a-e0b4bd9e7203</vt:lpwstr>
  </property>
</Properties>
</file>